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hola\Downloads\2.Excel_Intermedio\Módulo 3 - 40 FUNCIONES MAS UTILIZADAS\"/>
    </mc:Choice>
  </mc:AlternateContent>
  <xr:revisionPtr revIDLastSave="0" documentId="13_ncr:1_{188FAC80-6DA2-4E2B-B279-7BFF3BD36515}" xr6:coauthVersionLast="47" xr6:coauthVersionMax="47" xr10:uidLastSave="{00000000-0000-0000-0000-000000000000}"/>
  <bookViews>
    <workbookView xWindow="-110" yWindow="-110" windowWidth="19420" windowHeight="10300" tabRatio="680" xr2:uid="{00000000-000D-0000-FFFF-FFFF00000000}"/>
  </bookViews>
  <sheets>
    <sheet name="Concepto" sheetId="3" r:id="rId1"/>
    <sheet name="BUSCAR" sheetId="1" r:id="rId2"/>
    <sheet name="BUSCARV" sheetId="8" r:id="rId3"/>
    <sheet name="BUSCARH" sheetId="7" r:id="rId4"/>
    <sheet name="BUSCARX" sheetId="11" r:id="rId5"/>
    <sheet name="PreciosyStock" sheetId="12" r:id="rId6"/>
    <sheet name="INDIRECTO" sheetId="4" r:id="rId7"/>
    <sheet name="Práctica" sheetId="9" r:id="rId8"/>
    <sheet name="Empleados" sheetId="10" r:id="rId9"/>
  </sheets>
  <definedNames>
    <definedName name="_xlnm._FilterDatabase" localSheetId="1" hidden="1">BUSCAR!$C$9:$I$21</definedName>
    <definedName name="_xlnm._FilterDatabase" localSheetId="5" hidden="1">PreciosyStock!$B$2:$F$41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2" l="1"/>
  <c r="F41" i="12" s="1"/>
  <c r="F27" i="12"/>
  <c r="F40" i="12" s="1"/>
  <c r="F26" i="12"/>
  <c r="F39" i="12" s="1"/>
  <c r="F25" i="12"/>
  <c r="F38" i="12" s="1"/>
  <c r="F24" i="12"/>
  <c r="F37" i="12" s="1"/>
  <c r="F23" i="12"/>
  <c r="F36" i="12" s="1"/>
  <c r="F22" i="12"/>
  <c r="F35" i="12" s="1"/>
  <c r="F21" i="12"/>
  <c r="F34" i="12" s="1"/>
  <c r="F20" i="12"/>
  <c r="F33" i="12" s="1"/>
  <c r="F19" i="12"/>
  <c r="F18" i="12"/>
  <c r="F31" i="12" s="1"/>
  <c r="F17" i="12"/>
  <c r="F30" i="12" s="1"/>
  <c r="F16" i="12"/>
  <c r="F29" i="12" s="1"/>
  <c r="D26" i="4" l="1"/>
  <c r="E21" i="8" l="1"/>
</calcChain>
</file>

<file path=xl/sharedStrings.xml><?xml version="1.0" encoding="utf-8"?>
<sst xmlns="http://schemas.openxmlformats.org/spreadsheetml/2006/main" count="731" uniqueCount="396">
  <si>
    <t>Sintaxis:</t>
  </si>
  <si>
    <t>Funciones Busqueda y Referencia</t>
  </si>
  <si>
    <t xml:space="preserve">Nos permite buscar un valor dentro de un rango de celdas y como resultado nos devolverá el valor correspondiente del rango de resultados que especifiquemos. </t>
  </si>
  <si>
    <t>Busca un valor dentro de una columna y regresa el valor en la misma posición de una segunda columna. Siempre busca en la primera columna del rango especificado.</t>
  </si>
  <si>
    <t>Busca un valor dentro de una fila y devuelve el valor que ha sido encontrado o un error #N/A en caso de no haberlo encontrado. Esta función es similar, en cierto sentido, a la función BUSCARV.</t>
  </si>
  <si>
    <t>Nos ayuda a obtener una referencia a una celda o a un rango de celdas</t>
  </si>
  <si>
    <t>Práctica</t>
  </si>
  <si>
    <t>NOMBRE</t>
  </si>
  <si>
    <t>SEXO</t>
  </si>
  <si>
    <t>NIVEL EDUCACIONAL</t>
  </si>
  <si>
    <t>CARGO</t>
  </si>
  <si>
    <t>C. COSTO</t>
  </si>
  <si>
    <t>DEPARTAMENTO</t>
  </si>
  <si>
    <t>F. INGRESO</t>
  </si>
  <si>
    <t>M</t>
  </si>
  <si>
    <t>PROFESIONAL</t>
  </si>
  <si>
    <t>GERENTE</t>
  </si>
  <si>
    <t>RR.HH</t>
  </si>
  <si>
    <t>PERSONAL</t>
  </si>
  <si>
    <t>TECNICO</t>
  </si>
  <si>
    <t>ADMINISTRATIVO CONTABLE</t>
  </si>
  <si>
    <t>FINANZAS</t>
  </si>
  <si>
    <t>REMUNERACIONES</t>
  </si>
  <si>
    <t>ADMINISTRATIVO</t>
  </si>
  <si>
    <t>CAPACITACION</t>
  </si>
  <si>
    <t>F</t>
  </si>
  <si>
    <t>SECRETARIA</t>
  </si>
  <si>
    <t>VENTAS</t>
  </si>
  <si>
    <t>MARKETING</t>
  </si>
  <si>
    <t>SECRETARIA GERENCIA</t>
  </si>
  <si>
    <t>CONTADOR AUDITOR</t>
  </si>
  <si>
    <t>CONTABILIDAD</t>
  </si>
  <si>
    <t>SECRETARIA CONTABLE</t>
  </si>
  <si>
    <t>ALFREDO BURGOS</t>
  </si>
  <si>
    <t>CARLOS TAPIA</t>
  </si>
  <si>
    <t>CARMEN DUARTE</t>
  </si>
  <si>
    <t>CECILIA QUIROGA</t>
  </si>
  <si>
    <t>EDUARDO RIVEROS</t>
  </si>
  <si>
    <t>EMILIO GARRIDO</t>
  </si>
  <si>
    <t>JIMENA CAROCA</t>
  </si>
  <si>
    <t>JOSE VENEGAS</t>
  </si>
  <si>
    <t>LISET FERNANDEZ</t>
  </si>
  <si>
    <t>RODRIGO PRIETO</t>
  </si>
  <si>
    <t>ROSA SOTO</t>
  </si>
  <si>
    <t>SERGIO SILVA</t>
  </si>
  <si>
    <t>Vendedor</t>
  </si>
  <si>
    <t>Mes</t>
  </si>
  <si>
    <t>Venta</t>
  </si>
  <si>
    <t>Elizabeth</t>
  </si>
  <si>
    <t>Ene</t>
  </si>
  <si>
    <t>Andréa</t>
  </si>
  <si>
    <t>Sofía</t>
  </si>
  <si>
    <t>Roberto</t>
  </si>
  <si>
    <t>Pedro</t>
  </si>
  <si>
    <t>Feb</t>
  </si>
  <si>
    <t>Rocio</t>
  </si>
  <si>
    <t>Tania</t>
  </si>
  <si>
    <t>Alejandra</t>
  </si>
  <si>
    <t>Articulo</t>
  </si>
  <si>
    <t>Stock</t>
  </si>
  <si>
    <t>Precio</t>
  </si>
  <si>
    <t>Camiseta</t>
  </si>
  <si>
    <t>Pantalón</t>
  </si>
  <si>
    <t>Zapatos</t>
  </si>
  <si>
    <t>Camisa</t>
  </si>
  <si>
    <t>Producto</t>
  </si>
  <si>
    <t>Tipo</t>
  </si>
  <si>
    <t>Descripción</t>
  </si>
  <si>
    <t>Producto1</t>
  </si>
  <si>
    <t>A</t>
  </si>
  <si>
    <t>Crítico</t>
  </si>
  <si>
    <t>Producto2</t>
  </si>
  <si>
    <t>B</t>
  </si>
  <si>
    <t>Importante</t>
  </si>
  <si>
    <t>Producto3</t>
  </si>
  <si>
    <t>C</t>
  </si>
  <si>
    <t>General</t>
  </si>
  <si>
    <t>Producto4</t>
  </si>
  <si>
    <t>Producto5</t>
  </si>
  <si>
    <t>Patricia</t>
  </si>
  <si>
    <t>Andrés</t>
  </si>
  <si>
    <t>Julián</t>
  </si>
  <si>
    <t>Enero</t>
  </si>
  <si>
    <t>Febrero</t>
  </si>
  <si>
    <t>Marzo</t>
  </si>
  <si>
    <t>Abril</t>
  </si>
  <si>
    <t>Mayo</t>
  </si>
  <si>
    <t>Junio</t>
  </si>
  <si>
    <t>TIENDA DE ACCESORIOS DE PC</t>
  </si>
  <si>
    <t>Codigo</t>
  </si>
  <si>
    <t>P01</t>
  </si>
  <si>
    <t>P02</t>
  </si>
  <si>
    <t>P03</t>
  </si>
  <si>
    <t>P04</t>
  </si>
  <si>
    <t>P05</t>
  </si>
  <si>
    <t>Computadora</t>
  </si>
  <si>
    <t>Impresora</t>
  </si>
  <si>
    <t>Lectora</t>
  </si>
  <si>
    <t>Escanner</t>
  </si>
  <si>
    <t>Plotter</t>
  </si>
  <si>
    <t>Marca</t>
  </si>
  <si>
    <t>IMB</t>
  </si>
  <si>
    <t>SAMSUNG</t>
  </si>
  <si>
    <t>SONY</t>
  </si>
  <si>
    <t>DELL</t>
  </si>
  <si>
    <t>TOSHIBA</t>
  </si>
  <si>
    <t>Tienda</t>
  </si>
  <si>
    <t>Cantidad</t>
  </si>
  <si>
    <t>Inventario</t>
  </si>
  <si>
    <t>Precio Unitario</t>
  </si>
  <si>
    <t>Polanco</t>
  </si>
  <si>
    <t>Toluca</t>
  </si>
  <si>
    <t>Metepec</t>
  </si>
  <si>
    <t>Puebla</t>
  </si>
  <si>
    <t>Queretaro</t>
  </si>
  <si>
    <t>Ventas</t>
  </si>
  <si>
    <t>Julio</t>
  </si>
  <si>
    <t>Agosto</t>
  </si>
  <si>
    <t>Septiembre</t>
  </si>
  <si>
    <t>Octubre</t>
  </si>
  <si>
    <t>Noviembre</t>
  </si>
  <si>
    <t>Diciembre</t>
  </si>
  <si>
    <t>Celda Inicial</t>
  </si>
  <si>
    <t>Celda Final</t>
  </si>
  <si>
    <t>Suma</t>
  </si>
  <si>
    <t>C9</t>
  </si>
  <si>
    <t>Tiendas</t>
  </si>
  <si>
    <t>Tienda1</t>
  </si>
  <si>
    <t>Tienda2</t>
  </si>
  <si>
    <t>Tienda3</t>
  </si>
  <si>
    <t>Tienda4</t>
  </si>
  <si>
    <t>Deportes</t>
  </si>
  <si>
    <t>Niños</t>
  </si>
  <si>
    <t>Ferretería</t>
  </si>
  <si>
    <t>Cristalería</t>
  </si>
  <si>
    <t>Caballeros</t>
  </si>
  <si>
    <t>Juguetería</t>
  </si>
  <si>
    <t>Damas</t>
  </si>
  <si>
    <t>Informática</t>
  </si>
  <si>
    <t>Electrónica</t>
  </si>
  <si>
    <t>Jueguetería</t>
  </si>
  <si>
    <t>Emigdio López</t>
  </si>
  <si>
    <t>Xenia Fuentes</t>
  </si>
  <si>
    <t>Aurora Ruiz</t>
  </si>
  <si>
    <t>Fátima López</t>
  </si>
  <si>
    <t>Ruperto Cuevas</t>
  </si>
  <si>
    <t>Antoonio Valencia</t>
  </si>
  <si>
    <t>Marcos González</t>
  </si>
  <si>
    <t>Xochitl Cruz</t>
  </si>
  <si>
    <t>Judith Robles</t>
  </si>
  <si>
    <t>Mariano Hernández</t>
  </si>
  <si>
    <t>Carlos Méndez</t>
  </si>
  <si>
    <t>Lourdes Chávez</t>
  </si>
  <si>
    <t>Yessica Capello</t>
  </si>
  <si>
    <t>Evaristo Castillion</t>
  </si>
  <si>
    <t>Adelina Menéndez</t>
  </si>
  <si>
    <t>David Silva</t>
  </si>
  <si>
    <t>Valentina Vargas</t>
  </si>
  <si>
    <t>Paola Sala</t>
  </si>
  <si>
    <t>Marina Ibarra</t>
  </si>
  <si>
    <t>Cristina Aguirre</t>
  </si>
  <si>
    <t>Amaranta Alamilla</t>
  </si>
  <si>
    <t>Carlos Sandoval</t>
  </si>
  <si>
    <t>Basilio Cabrera</t>
  </si>
  <si>
    <t>Valeria Arriola</t>
  </si>
  <si>
    <t>Arístides Guerra</t>
  </si>
  <si>
    <t>Adelina Costa</t>
  </si>
  <si>
    <t>Reynaldo Polanco</t>
  </si>
  <si>
    <t>Paulina Gaspar</t>
  </si>
  <si>
    <t>Ximena Matis</t>
  </si>
  <si>
    <t>Jenny Suárez</t>
  </si>
  <si>
    <t>Diana Franco</t>
  </si>
  <si>
    <t>Gema Vicario</t>
  </si>
  <si>
    <t>Calixta Rendón</t>
  </si>
  <si>
    <t>Isabela Santillián</t>
  </si>
  <si>
    <t>Mariana Zapatero</t>
  </si>
  <si>
    <t>Tienda:</t>
  </si>
  <si>
    <t>Departamento:</t>
  </si>
  <si>
    <t>Empleado:</t>
  </si>
  <si>
    <t>Listas Dependientes</t>
  </si>
  <si>
    <t>Curso Microsoft Excel</t>
  </si>
  <si>
    <t>INSTRUCCIONES</t>
  </si>
  <si>
    <t>Código</t>
  </si>
  <si>
    <t>Nombre</t>
  </si>
  <si>
    <t>Apellido</t>
  </si>
  <si>
    <t>Fecha de Ingreso</t>
  </si>
  <si>
    <t>Sueldo</t>
  </si>
  <si>
    <t>País</t>
  </si>
  <si>
    <t>Empresa</t>
  </si>
  <si>
    <t>Departamento</t>
  </si>
  <si>
    <t>Teléfono</t>
  </si>
  <si>
    <t>Dirección</t>
  </si>
  <si>
    <t>A-110</t>
  </si>
  <si>
    <t>Sven</t>
  </si>
  <si>
    <t>Ottlieb</t>
  </si>
  <si>
    <t>Castilla 1234</t>
  </si>
  <si>
    <t>Bavaria</t>
  </si>
  <si>
    <t>Alemania</t>
  </si>
  <si>
    <t>Ingeniería</t>
  </si>
  <si>
    <t>30/09/2004</t>
  </si>
  <si>
    <t>A-116</t>
  </si>
  <si>
    <t>Maria</t>
  </si>
  <si>
    <t>Anders</t>
  </si>
  <si>
    <t>Obere Str. 57</t>
  </si>
  <si>
    <t>ETB</t>
  </si>
  <si>
    <t>Diseño</t>
  </si>
  <si>
    <t>30/06/2005</t>
  </si>
  <si>
    <t>A-123</t>
  </si>
  <si>
    <t>Hanna</t>
  </si>
  <si>
    <t>Moos</t>
  </si>
  <si>
    <t>C/ Araquil, 67</t>
  </si>
  <si>
    <t>Claro</t>
  </si>
  <si>
    <t>Gerencia</t>
  </si>
  <si>
    <t>31/12/1998</t>
  </si>
  <si>
    <t>A-126</t>
  </si>
  <si>
    <t>Peter</t>
  </si>
  <si>
    <t>Franken</t>
  </si>
  <si>
    <t>Fauntleroy Circus</t>
  </si>
  <si>
    <t>Anglohispano</t>
  </si>
  <si>
    <t>Mercadeo</t>
  </si>
  <si>
    <t>31/08/1998</t>
  </si>
  <si>
    <t>A-138</t>
  </si>
  <si>
    <t>Philip</t>
  </si>
  <si>
    <t>Cramer</t>
  </si>
  <si>
    <t>Calle del Rosal 4</t>
  </si>
  <si>
    <t>Argos</t>
  </si>
  <si>
    <t>30/10/2003</t>
  </si>
  <si>
    <t>A-143</t>
  </si>
  <si>
    <t>Renate</t>
  </si>
  <si>
    <t>Messner</t>
  </si>
  <si>
    <t>Americanas 12.890</t>
  </si>
  <si>
    <t>Coestrellas</t>
  </si>
  <si>
    <t>30/11/1996</t>
  </si>
  <si>
    <t>A-151</t>
  </si>
  <si>
    <t>Alexander</t>
  </si>
  <si>
    <t>Feuer</t>
  </si>
  <si>
    <t>203, Rue desFrancs</t>
  </si>
  <si>
    <t>Ibérica</t>
  </si>
  <si>
    <t>31/08/2000</t>
  </si>
  <si>
    <t>A-155</t>
  </si>
  <si>
    <t>Henriette</t>
  </si>
  <si>
    <t>Pfalzheim</t>
  </si>
  <si>
    <t>Verkoop 22</t>
  </si>
  <si>
    <t>Henaos Ltda</t>
  </si>
  <si>
    <t>31/12/1999</t>
  </si>
  <si>
    <t>A-162</t>
  </si>
  <si>
    <t>Horst</t>
  </si>
  <si>
    <t>Kloss</t>
  </si>
  <si>
    <t>148 Chasseur</t>
  </si>
  <si>
    <t>Becaros</t>
  </si>
  <si>
    <t>31/12/2002</t>
  </si>
  <si>
    <t>A-106</t>
  </si>
  <si>
    <t>Patricio</t>
  </si>
  <si>
    <t>Simpson</t>
  </si>
  <si>
    <t>Las Rejas 2341</t>
  </si>
  <si>
    <t>Rovesa Ltda</t>
  </si>
  <si>
    <t>Argentina</t>
  </si>
  <si>
    <t>31/12/2005</t>
  </si>
  <si>
    <t>A-153</t>
  </si>
  <si>
    <t>Yvonne</t>
  </si>
  <si>
    <t>Moncada</t>
  </si>
  <si>
    <t xml:space="preserve">471 Serangoon </t>
  </si>
  <si>
    <t>Abarcol</t>
  </si>
  <si>
    <t>Contabilidad</t>
  </si>
  <si>
    <t>A-163</t>
  </si>
  <si>
    <t>Sergio</t>
  </si>
  <si>
    <t>Gutiérrez</t>
  </si>
  <si>
    <t>Constitución 2222</t>
  </si>
  <si>
    <t>Surtitodo</t>
  </si>
  <si>
    <t>31/12/2001</t>
  </si>
  <si>
    <t>A-112</t>
  </si>
  <si>
    <t>Roland</t>
  </si>
  <si>
    <t>Mendel</t>
  </si>
  <si>
    <t>Moby Dick 345</t>
  </si>
  <si>
    <t>Éxito</t>
  </si>
  <si>
    <t>Austria</t>
  </si>
  <si>
    <t>31/03/2007</t>
  </si>
  <si>
    <t>A-158</t>
  </si>
  <si>
    <t>Georg</t>
  </si>
  <si>
    <t>Pipps</t>
  </si>
  <si>
    <t>2960 Rue St. Laurent</t>
  </si>
  <si>
    <t>Olímpica</t>
  </si>
  <si>
    <t>A-149</t>
  </si>
  <si>
    <t>Catherine</t>
  </si>
  <si>
    <t>Dewey</t>
  </si>
  <si>
    <t>3400 - 8th Avenue</t>
  </si>
  <si>
    <t>Alcaldía</t>
  </si>
  <si>
    <t>Bélgica</t>
  </si>
  <si>
    <t>05/10/1999</t>
  </si>
  <si>
    <t>A-105</t>
  </si>
  <si>
    <t>Afonso</t>
  </si>
  <si>
    <t>San Pablo 1674</t>
  </si>
  <si>
    <t>Cimpac Ltda</t>
  </si>
  <si>
    <t>Brasil</t>
  </si>
  <si>
    <t>05/11/2000</t>
  </si>
  <si>
    <t>También nos ayudan a obtener información de referencia de las celdas.</t>
  </si>
  <si>
    <r>
      <t xml:space="preserve">Las funciones de </t>
    </r>
    <r>
      <rPr>
        <b/>
        <sz val="11"/>
        <color theme="1"/>
        <rFont val="Calibri"/>
        <family val="2"/>
        <scheme val="minor"/>
      </rPr>
      <t>búsqueda y referencia</t>
    </r>
    <r>
      <rPr>
        <sz val="11"/>
        <color theme="1"/>
        <rFont val="Calibri"/>
        <family val="2"/>
        <scheme val="minor"/>
      </rPr>
      <t xml:space="preserve"> en Excel nos permiten encontrar valores dentro de nuestra hoja de acuerdo a los criterios establecidos en la búsqueda.</t>
    </r>
  </si>
  <si>
    <t>D14</t>
  </si>
  <si>
    <t>Sueldo USD</t>
  </si>
  <si>
    <t>40 Funciones más utilizadas</t>
  </si>
  <si>
    <t>D16</t>
  </si>
  <si>
    <t>BUSCAR / LOOKUP</t>
  </si>
  <si>
    <t>BUSCARV / VLOOKUP</t>
  </si>
  <si>
    <t>BUSCARH / HLOOKUP</t>
  </si>
  <si>
    <t>INDIRECTO / INDIRECT</t>
  </si>
  <si>
    <t>BUSCARX / XLOOKUP</t>
  </si>
  <si>
    <r>
      <t>BUSCAR / LOOKUP (</t>
    </r>
    <r>
      <rPr>
        <sz val="18"/>
        <rFont val="Calibri"/>
        <family val="2"/>
        <scheme val="minor"/>
      </rPr>
      <t>valor_buscado, rango_comparación, [rango_resultado]</t>
    </r>
    <r>
      <rPr>
        <sz val="18"/>
        <color theme="8" tint="-0.249977111117893"/>
        <rFont val="Calibri"/>
        <family val="2"/>
        <scheme val="minor"/>
      </rPr>
      <t>)</t>
    </r>
  </si>
  <si>
    <r>
      <t>BUSCARV / VLOOKUP(</t>
    </r>
    <r>
      <rPr>
        <sz val="18"/>
        <rFont val="Calibri"/>
        <family val="2"/>
        <scheme val="minor"/>
      </rPr>
      <t>valor_buscado, rango, indicador_columna, [ordenado]</t>
    </r>
    <r>
      <rPr>
        <sz val="18"/>
        <color theme="8" tint="-0.249977111117893"/>
        <rFont val="Calibri"/>
        <family val="2"/>
        <scheme val="minor"/>
      </rPr>
      <t>)</t>
    </r>
  </si>
  <si>
    <r>
      <t>BUSCARH / HLOOKUP(</t>
    </r>
    <r>
      <rPr>
        <sz val="18"/>
        <rFont val="Calibri"/>
        <family val="2"/>
        <scheme val="minor"/>
      </rPr>
      <t>valor_buscado, rango, indicador_filas, [ordenado]</t>
    </r>
    <r>
      <rPr>
        <sz val="18"/>
        <color theme="8" tint="-0.249977111117893"/>
        <rFont val="Calibri"/>
        <family val="2"/>
        <scheme val="minor"/>
      </rPr>
      <t>)</t>
    </r>
  </si>
  <si>
    <r>
      <t>INDIRECTO / INDIRECT(</t>
    </r>
    <r>
      <rPr>
        <sz val="18"/>
        <rFont val="Calibri"/>
        <family val="2"/>
        <scheme val="minor"/>
      </rPr>
      <t>referencia,[a1]</t>
    </r>
    <r>
      <rPr>
        <sz val="18"/>
        <color theme="8" tint="-0.249977111117893"/>
        <rFont val="Calibri"/>
        <family val="2"/>
        <scheme val="minor"/>
      </rPr>
      <t>)</t>
    </r>
  </si>
  <si>
    <r>
      <t xml:space="preserve">Función: </t>
    </r>
    <r>
      <rPr>
        <b/>
        <sz val="22"/>
        <rFont val="Calibri"/>
        <family val="2"/>
        <scheme val="minor"/>
      </rPr>
      <t>BUSCAR / LOOKUP</t>
    </r>
  </si>
  <si>
    <r>
      <t xml:space="preserve">Función: </t>
    </r>
    <r>
      <rPr>
        <b/>
        <sz val="22"/>
        <rFont val="Calibri"/>
        <family val="2"/>
        <scheme val="minor"/>
      </rPr>
      <t>BUSCARV / VLOOKUP</t>
    </r>
  </si>
  <si>
    <r>
      <t xml:space="preserve">Función: </t>
    </r>
    <r>
      <rPr>
        <b/>
        <sz val="22"/>
        <rFont val="Calibri"/>
        <family val="2"/>
        <scheme val="minor"/>
      </rPr>
      <t>BUSCARH / HLOOKUP</t>
    </r>
  </si>
  <si>
    <r>
      <t xml:space="preserve">Función: </t>
    </r>
    <r>
      <rPr>
        <b/>
        <sz val="22"/>
        <rFont val="Calibri"/>
        <family val="2"/>
        <scheme val="minor"/>
      </rPr>
      <t>BUSCARX / XLOOKUP</t>
    </r>
  </si>
  <si>
    <r>
      <t xml:space="preserve">Función: </t>
    </r>
    <r>
      <rPr>
        <b/>
        <sz val="22"/>
        <rFont val="Calibri"/>
        <family val="2"/>
        <scheme val="minor"/>
      </rPr>
      <t>INDIRECTO / INDIRECT</t>
    </r>
  </si>
  <si>
    <r>
      <t>BUSCARX / XLOOKUP(</t>
    </r>
    <r>
      <rPr>
        <sz val="18"/>
        <rFont val="Calibri"/>
        <family val="2"/>
        <scheme val="minor"/>
      </rPr>
      <t>valor_buscado, matriz buscada,matriz devuelta, [si_no_se_encuentra], [modo_de_coincidencia], [modo_de_búsqueda]</t>
    </r>
    <r>
      <rPr>
        <sz val="18"/>
        <color theme="8" tint="-0.249977111117893"/>
        <rFont val="Calibri"/>
        <family val="2"/>
        <scheme val="minor"/>
      </rPr>
      <t>)</t>
    </r>
  </si>
  <si>
    <t>La función BUSCARX busca en un rango o una matriz y, a continuación, devuelve el elemento correspondiente a la primera coincidencia que encuentra.</t>
  </si>
  <si>
    <t>PRODUCTO</t>
  </si>
  <si>
    <t>PRECIO</t>
  </si>
  <si>
    <t>Crema noche</t>
  </si>
  <si>
    <t>CÓDIGO</t>
  </si>
  <si>
    <t>CATEGORÍA</t>
  </si>
  <si>
    <t>STOCK</t>
  </si>
  <si>
    <t>FECHA</t>
  </si>
  <si>
    <t>Hidratante</t>
  </si>
  <si>
    <t>Hidratante Facial en crema</t>
  </si>
  <si>
    <t>Humectante</t>
  </si>
  <si>
    <t>Humectante Facial</t>
  </si>
  <si>
    <t>Hidratante Facial en gel</t>
  </si>
  <si>
    <t>Micelar</t>
  </si>
  <si>
    <t>Agua Micelar</t>
  </si>
  <si>
    <t>Agua Micelar bifásica</t>
  </si>
  <si>
    <t>Sérum</t>
  </si>
  <si>
    <t>Sérum rellenador Hialurónico</t>
  </si>
  <si>
    <t>Leche</t>
  </si>
  <si>
    <t xml:space="preserve">Leche facial </t>
  </si>
  <si>
    <t>Gel</t>
  </si>
  <si>
    <t>Gel limpieza</t>
  </si>
  <si>
    <t>Tónico</t>
  </si>
  <si>
    <t>Tónico facial</t>
  </si>
  <si>
    <t>Sérum Humectante</t>
  </si>
  <si>
    <t>Crema Ojos</t>
  </si>
  <si>
    <t>Espuma</t>
  </si>
  <si>
    <t>Limpiador facial espuma</t>
  </si>
  <si>
    <t>Buscar la información en la hoja: PreciosyStock</t>
  </si>
  <si>
    <t>Formulario de Consulta Empleados</t>
  </si>
  <si>
    <r>
      <t xml:space="preserve">La información necesaria para completar el </t>
    </r>
    <r>
      <rPr>
        <b/>
        <i/>
        <sz val="10"/>
        <color indexed="8"/>
        <rFont val="Arial"/>
        <family val="2"/>
      </rPr>
      <t xml:space="preserve">Formulario de Consulta de Empleados </t>
    </r>
    <r>
      <rPr>
        <sz val="10"/>
        <color indexed="8"/>
        <rFont val="Arial"/>
        <family val="2"/>
      </rPr>
      <t xml:space="preserve">se encuentra en la hoja Empleados
Al escribir el </t>
    </r>
    <r>
      <rPr>
        <b/>
        <i/>
        <sz val="10"/>
        <color indexed="8"/>
        <rFont val="Arial"/>
        <family val="2"/>
      </rPr>
      <t>Código</t>
    </r>
    <r>
      <rPr>
        <sz val="10"/>
        <color indexed="8"/>
        <rFont val="Arial"/>
        <family val="2"/>
      </rPr>
      <t xml:space="preserve">de alguno de los Empleados, se debe actualizar inmediatamente la información </t>
    </r>
    <r>
      <rPr>
        <b/>
        <i/>
        <sz val="10"/>
        <color indexed="8"/>
        <rFont val="Arial"/>
        <family val="2"/>
      </rPr>
      <t xml:space="preserve">Nombre, Apellido, Fecha de Ingreso, Sueldo, País, Empresa, Departamento </t>
    </r>
    <r>
      <rPr>
        <i/>
        <sz val="10"/>
        <color indexed="8"/>
        <rFont val="Arial"/>
        <family val="2"/>
      </rPr>
      <t>y</t>
    </r>
    <r>
      <rPr>
        <b/>
        <i/>
        <sz val="10"/>
        <color indexed="8"/>
        <rFont val="Arial"/>
        <family val="2"/>
      </rPr>
      <t xml:space="preserve"> Teléfono.</t>
    </r>
    <r>
      <rPr>
        <sz val="10"/>
        <color indexed="8"/>
        <rFont val="Arial"/>
        <family val="2"/>
      </rPr>
      <t xml:space="preserve">
</t>
    </r>
  </si>
  <si>
    <t>Referencia</t>
  </si>
  <si>
    <t>Unidadades</t>
  </si>
  <si>
    <t>Color</t>
  </si>
  <si>
    <t>Proveedor</t>
  </si>
  <si>
    <t>Salarios</t>
  </si>
  <si>
    <t>R001</t>
  </si>
  <si>
    <t>Guante</t>
  </si>
  <si>
    <t>R003</t>
  </si>
  <si>
    <t>Amarillo</t>
  </si>
  <si>
    <t>Calcetines</t>
  </si>
  <si>
    <t>Ropajes S.L.</t>
  </si>
  <si>
    <t>A_dept</t>
  </si>
  <si>
    <t>R002</t>
  </si>
  <si>
    <t>Gafas</t>
  </si>
  <si>
    <t>R010</t>
  </si>
  <si>
    <t>Ateliere S.A.</t>
  </si>
  <si>
    <t>B_dept</t>
  </si>
  <si>
    <t>Gorra</t>
  </si>
  <si>
    <t>R012</t>
  </si>
  <si>
    <t>Azúl</t>
  </si>
  <si>
    <t>C_dept</t>
  </si>
  <si>
    <t>R004</t>
  </si>
  <si>
    <t>Blanco</t>
  </si>
  <si>
    <t>Camisón</t>
  </si>
  <si>
    <t>D_dept</t>
  </si>
  <si>
    <t>R005</t>
  </si>
  <si>
    <t>Sudadera</t>
  </si>
  <si>
    <t>R014</t>
  </si>
  <si>
    <t>Chaqueta</t>
  </si>
  <si>
    <t>R006</t>
  </si>
  <si>
    <t>Gorro</t>
  </si>
  <si>
    <t>Gris</t>
  </si>
  <si>
    <t>Falda</t>
  </si>
  <si>
    <t>R007</t>
  </si>
  <si>
    <t>R008</t>
  </si>
  <si>
    <t>Unidades</t>
  </si>
  <si>
    <t>Pantalones</t>
  </si>
  <si>
    <t>Rojo</t>
  </si>
  <si>
    <t>Bajo</t>
  </si>
  <si>
    <t>R009</t>
  </si>
  <si>
    <t>Jersey</t>
  </si>
  <si>
    <t>R011</t>
  </si>
  <si>
    <t>Pañuelo</t>
  </si>
  <si>
    <t>R013</t>
  </si>
  <si>
    <t>Medio</t>
  </si>
  <si>
    <t>Verde</t>
  </si>
  <si>
    <t>Pijama</t>
  </si>
  <si>
    <t>R015</t>
  </si>
  <si>
    <t>Alto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</si>
</sst>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quot;$&quot;* #,##0_-;_-&quot;$&quot;* &quot;-&quot;_-;_-@_-"/>
    <numFmt numFmtId="44" formatCode="_-&quot;$&quot;* #,##0.00_-;\-&quot;$&quot;* #,##0.00_-;_-&quot;$&quot;* &quot;-&quot;??_-;_-@_-"/>
    <numFmt numFmtId="43" formatCode="_-* #,##0.00_-;\-* #,##0.00_-;_-* &quot;-&quot;??_-;_-@_-"/>
    <numFmt numFmtId="164" formatCode="_-&quot;$&quot;* #,##0_-;\-&quot;$&quot;* #,##0_-;_-&quot;$&quot;* &quot;-&quot;??_-;_-@_-"/>
    <numFmt numFmtId="165" formatCode="[$$-1409]#,##0;\-[$$-1409]#,##0"/>
    <numFmt numFmtId="166" formatCode="_-* #,##0_-;\-* #,##0_-;_-* &quot;-&quot;??_-;_-@_-"/>
    <numFmt numFmtId="167" formatCode="&quot;$&quot;\ #,##0.00"/>
  </numFmts>
  <fonts count="29" x14ac:knownFonts="1">
    <font>
      <sz val="11"/>
      <color theme="1"/>
      <name val="Calibri"/>
      <family val="2"/>
      <scheme val="minor"/>
    </font>
    <font>
      <sz val="20"/>
      <color theme="1"/>
      <name val="Calibri"/>
      <family val="2"/>
      <scheme val="minor"/>
    </font>
    <font>
      <b/>
      <sz val="22"/>
      <color theme="8" tint="-0.249977111117893"/>
      <name val="Calibri"/>
      <family val="2"/>
      <scheme val="minor"/>
    </font>
    <font>
      <b/>
      <sz val="11"/>
      <color theme="1"/>
      <name val="Calibri"/>
      <family val="2"/>
      <scheme val="minor"/>
    </font>
    <font>
      <b/>
      <sz val="14"/>
      <color rgb="FF0070C0"/>
      <name val="Calibri"/>
      <family val="2"/>
      <scheme val="minor"/>
    </font>
    <font>
      <b/>
      <sz val="22"/>
      <name val="Calibri"/>
      <family val="2"/>
      <scheme val="minor"/>
    </font>
    <font>
      <b/>
      <sz val="12"/>
      <color theme="1"/>
      <name val="Calibri"/>
      <family val="2"/>
      <scheme val="minor"/>
    </font>
    <font>
      <sz val="18"/>
      <color theme="8" tint="-0.249977111117893"/>
      <name val="Calibri"/>
      <family val="2"/>
      <scheme val="minor"/>
    </font>
    <font>
      <sz val="18"/>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10"/>
      <name val="Arial"/>
      <family val="2"/>
    </font>
    <font>
      <b/>
      <sz val="18"/>
      <color indexed="17"/>
      <name val="Arial Black"/>
      <family val="2"/>
    </font>
    <font>
      <b/>
      <sz val="11"/>
      <color indexed="8"/>
      <name val="Calibri"/>
      <family val="2"/>
      <scheme val="minor"/>
    </font>
    <font>
      <sz val="9"/>
      <name val="Arial"/>
      <family val="2"/>
    </font>
    <font>
      <b/>
      <sz val="16"/>
      <color theme="8" tint="-0.499984740745262"/>
      <name val="Calibri"/>
      <family val="2"/>
      <scheme val="minor"/>
    </font>
    <font>
      <sz val="10"/>
      <color theme="1"/>
      <name val="Arial"/>
      <family val="2"/>
    </font>
    <font>
      <b/>
      <sz val="10"/>
      <color indexed="8"/>
      <name val="Arial"/>
      <family val="2"/>
    </font>
    <font>
      <sz val="10"/>
      <color indexed="8"/>
      <name val="Arial"/>
      <family val="2"/>
    </font>
    <font>
      <b/>
      <i/>
      <sz val="10"/>
      <color indexed="8"/>
      <name val="Arial"/>
      <family val="2"/>
    </font>
    <font>
      <b/>
      <i/>
      <sz val="26"/>
      <name val="Calibri"/>
      <family val="2"/>
      <scheme val="minor"/>
    </font>
    <font>
      <b/>
      <sz val="10"/>
      <name val="Arial"/>
      <family val="2"/>
    </font>
    <font>
      <i/>
      <sz val="10"/>
      <color indexed="8"/>
      <name val="Arial"/>
      <family val="2"/>
    </font>
    <font>
      <b/>
      <sz val="20"/>
      <color rgb="FFC00000"/>
      <name val="Calibri"/>
      <family val="2"/>
      <scheme val="minor"/>
    </font>
    <font>
      <b/>
      <sz val="12"/>
      <color theme="0"/>
      <name val="Calibri"/>
      <family val="2"/>
      <scheme val="minor"/>
    </font>
    <font>
      <sz val="10"/>
      <color theme="1"/>
      <name val="Calibri"/>
      <family val="2"/>
      <scheme val="minor"/>
    </font>
    <font>
      <sz val="11"/>
      <color theme="1" tint="0.34998626667073579"/>
      <name val="Calibri"/>
      <family val="2"/>
      <scheme val="minor"/>
    </font>
    <font>
      <b/>
      <sz val="9"/>
      <color theme="0"/>
      <name val="Calibri"/>
      <family val="2"/>
      <scheme val="minor"/>
    </font>
  </fonts>
  <fills count="20">
    <fill>
      <patternFill patternType="none"/>
    </fill>
    <fill>
      <patternFill patternType="gray125"/>
    </fill>
    <fill>
      <patternFill patternType="solid">
        <fgColor rgb="FF33CC33"/>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indexed="42"/>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rgb="FF7030A0"/>
        <bgColor indexed="64"/>
      </patternFill>
    </fill>
    <fill>
      <patternFill patternType="solid">
        <fgColor theme="5" tint="0.59999389629810485"/>
        <bgColor indexed="64"/>
      </patternFill>
    </fill>
    <fill>
      <patternFill patternType="solid">
        <fgColor indexed="55"/>
        <bgColor indexed="64"/>
      </patternFill>
    </fill>
    <fill>
      <patternFill patternType="solid">
        <fgColor indexed="22"/>
        <bgColor indexed="64"/>
      </patternFill>
    </fill>
    <fill>
      <patternFill patternType="solid">
        <fgColor theme="0"/>
        <bgColor indexed="64"/>
      </patternFill>
    </fill>
    <fill>
      <patternFill patternType="solid">
        <fgColor rgb="FFFFFFCC"/>
        <bgColor indexed="64"/>
      </patternFill>
    </fill>
    <fill>
      <patternFill patternType="solid">
        <fgColor rgb="FF00B050"/>
        <bgColor indexed="64"/>
      </patternFill>
    </fill>
    <fill>
      <patternFill patternType="solid">
        <fgColor theme="7" tint="0.79998168889431442"/>
        <bgColor indexed="64"/>
      </patternFill>
    </fill>
  </fills>
  <borders count="24">
    <border>
      <left/>
      <right/>
      <top/>
      <bottom/>
      <diagonal/>
    </border>
    <border>
      <left style="hair">
        <color theme="0" tint="-0.14996795556505021"/>
      </left>
      <right style="hair">
        <color theme="0" tint="-0.14996795556505021"/>
      </right>
      <top style="hair">
        <color theme="0" tint="-0.14996795556505021"/>
      </top>
      <bottom style="hair">
        <color theme="0" tint="-0.1499679555650502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thin">
        <color indexed="64"/>
      </bottom>
      <diagonal/>
    </border>
    <border>
      <left style="thick">
        <color theme="4" tint="-0.499984740745262"/>
      </left>
      <right/>
      <top style="thick">
        <color theme="4" tint="-0.499984740745262"/>
      </top>
      <bottom/>
      <diagonal/>
    </border>
    <border>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diagonal/>
    </border>
    <border>
      <left/>
      <right style="thick">
        <color theme="4" tint="-0.499984740745262"/>
      </right>
      <top/>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ck">
        <color theme="4" tint="-0.499984740745262"/>
      </left>
      <right/>
      <top/>
      <bottom style="thick">
        <color theme="4" tint="-0.499984740745262"/>
      </bottom>
      <diagonal/>
    </border>
    <border>
      <left/>
      <right/>
      <top/>
      <bottom style="thick">
        <color theme="4" tint="-0.499984740745262"/>
      </bottom>
      <diagonal/>
    </border>
    <border>
      <left/>
      <right style="thick">
        <color theme="4" tint="-0.499984740745262"/>
      </right>
      <top/>
      <bottom style="thick">
        <color theme="4" tint="-0.499984740745262"/>
      </bottom>
      <diagonal/>
    </border>
    <border>
      <left/>
      <right style="medium">
        <color indexed="64"/>
      </right>
      <top/>
      <bottom/>
      <diagonal/>
    </border>
    <border>
      <left/>
      <right/>
      <top/>
      <bottom style="slantDashDot">
        <color theme="0" tint="-4.9989318521683403E-2"/>
      </bottom>
      <diagonal/>
    </border>
    <border>
      <left style="thin">
        <color theme="0"/>
      </left>
      <right style="thin">
        <color theme="0"/>
      </right>
      <top style="thin">
        <color theme="0"/>
      </top>
      <bottom style="thin">
        <color theme="0"/>
      </bottom>
      <diagonal/>
    </border>
    <border>
      <left/>
      <right/>
      <top style="thin">
        <color theme="0" tint="-0.499984740745262"/>
      </top>
      <bottom style="thin">
        <color theme="0" tint="-0.499984740745262"/>
      </bottom>
      <diagonal/>
    </border>
  </borders>
  <cellStyleXfs count="6">
    <xf numFmtId="0" fontId="0" fillId="0" borderId="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0" fontId="12" fillId="0" borderId="0"/>
    <xf numFmtId="0" fontId="9" fillId="0" borderId="0"/>
  </cellStyleXfs>
  <cellXfs count="118">
    <xf numFmtId="0" fontId="0" fillId="0" borderId="0" xfId="0"/>
    <xf numFmtId="0" fontId="2" fillId="0" borderId="0" xfId="0" applyFont="1"/>
    <xf numFmtId="0" fontId="1" fillId="0" borderId="0" xfId="0" applyFont="1"/>
    <xf numFmtId="0" fontId="2" fillId="2" borderId="0" xfId="0" applyFont="1" applyFill="1"/>
    <xf numFmtId="0" fontId="1" fillId="2" borderId="0" xfId="0" applyFont="1" applyFill="1"/>
    <xf numFmtId="0" fontId="0" fillId="2" borderId="0" xfId="0" applyFill="1"/>
    <xf numFmtId="0" fontId="4" fillId="0" borderId="0" xfId="0" applyFont="1" applyAlignment="1">
      <alignment horizontal="center" vertical="center"/>
    </xf>
    <xf numFmtId="0" fontId="0" fillId="0" borderId="0" xfId="0" applyAlignment="1">
      <alignment wrapText="1"/>
    </xf>
    <xf numFmtId="0" fontId="6" fillId="0" borderId="0" xfId="0" applyFont="1" applyAlignment="1">
      <alignment horizontal="center" vertical="center" wrapText="1"/>
    </xf>
    <xf numFmtId="0" fontId="6" fillId="0" borderId="0" xfId="0" applyFont="1"/>
    <xf numFmtId="0" fontId="6" fillId="0" borderId="0" xfId="0" applyFont="1" applyAlignment="1">
      <alignment wrapText="1"/>
    </xf>
    <xf numFmtId="0" fontId="6" fillId="0" borderId="0" xfId="0" applyFont="1" applyAlignment="1">
      <alignment vertical="center"/>
    </xf>
    <xf numFmtId="0" fontId="3" fillId="0" borderId="0" xfId="0" applyFont="1" applyAlignment="1">
      <alignment horizontal="right"/>
    </xf>
    <xf numFmtId="0" fontId="0" fillId="0" borderId="0" xfId="0" quotePrefix="1"/>
    <xf numFmtId="0" fontId="0" fillId="0" borderId="0" xfId="0" applyAlignment="1">
      <alignment horizontal="left"/>
    </xf>
    <xf numFmtId="0" fontId="0" fillId="0" borderId="0" xfId="0" applyAlignment="1">
      <alignment horizontal="center"/>
    </xf>
    <xf numFmtId="3" fontId="0" fillId="0" borderId="0" xfId="0" applyNumberFormat="1" applyAlignment="1">
      <alignment horizontal="center"/>
    </xf>
    <xf numFmtId="0" fontId="0" fillId="0" borderId="0" xfId="0" applyAlignment="1">
      <alignment horizontal="right"/>
    </xf>
    <xf numFmtId="0" fontId="0" fillId="0" borderId="2" xfId="0" applyBorder="1" applyAlignment="1">
      <alignment horizontal="right"/>
    </xf>
    <xf numFmtId="0" fontId="0" fillId="0" borderId="2" xfId="0" applyBorder="1"/>
    <xf numFmtId="0" fontId="3" fillId="5" borderId="0" xfId="0" applyFont="1" applyFill="1" applyAlignment="1">
      <alignment horizontal="center"/>
    </xf>
    <xf numFmtId="0" fontId="10" fillId="6" borderId="3" xfId="0" applyFont="1" applyFill="1" applyBorder="1" applyAlignment="1">
      <alignment horizontal="center"/>
    </xf>
    <xf numFmtId="0" fontId="3" fillId="0" borderId="4" xfId="0" applyFont="1" applyBorder="1"/>
    <xf numFmtId="0" fontId="0" fillId="0" borderId="4" xfId="0" applyBorder="1" applyAlignment="1">
      <alignment horizontal="center"/>
    </xf>
    <xf numFmtId="0" fontId="3" fillId="0" borderId="5" xfId="0" applyFont="1" applyBorder="1"/>
    <xf numFmtId="0" fontId="0" fillId="0" borderId="5" xfId="0" applyBorder="1" applyAlignment="1">
      <alignment horizontal="center"/>
    </xf>
    <xf numFmtId="0" fontId="10" fillId="6" borderId="3" xfId="0" applyFont="1" applyFill="1" applyBorder="1"/>
    <xf numFmtId="0" fontId="0" fillId="0" borderId="3" xfId="0" applyBorder="1" applyAlignment="1">
      <alignment horizontal="center"/>
    </xf>
    <xf numFmtId="0" fontId="10" fillId="6" borderId="6" xfId="0" applyFont="1" applyFill="1" applyBorder="1"/>
    <xf numFmtId="0" fontId="10" fillId="6" borderId="4" xfId="0" applyFont="1" applyFill="1" applyBorder="1"/>
    <xf numFmtId="0" fontId="14" fillId="8" borderId="3" xfId="5" applyFont="1" applyFill="1" applyBorder="1" applyAlignment="1">
      <alignment horizontal="left" vertical="center"/>
    </xf>
    <xf numFmtId="0" fontId="12" fillId="0" borderId="3" xfId="4" applyBorder="1" applyAlignment="1">
      <alignment horizontal="center"/>
    </xf>
    <xf numFmtId="0" fontId="14" fillId="8" borderId="4" xfId="5" applyFont="1" applyFill="1" applyBorder="1" applyAlignment="1">
      <alignment horizontal="left" vertical="center"/>
    </xf>
    <xf numFmtId="0" fontId="15" fillId="0" borderId="4" xfId="4" applyFont="1" applyBorder="1" applyAlignment="1">
      <alignment horizontal="center"/>
    </xf>
    <xf numFmtId="0" fontId="12" fillId="0" borderId="4" xfId="4" applyBorder="1" applyAlignment="1">
      <alignment horizontal="center"/>
    </xf>
    <xf numFmtId="0" fontId="14" fillId="8" borderId="5" xfId="5" applyFont="1" applyFill="1" applyBorder="1" applyAlignment="1">
      <alignment horizontal="left" vertical="center"/>
    </xf>
    <xf numFmtId="165" fontId="12" fillId="0" borderId="5" xfId="4" applyNumberFormat="1" applyBorder="1" applyAlignment="1">
      <alignment horizontal="center"/>
    </xf>
    <xf numFmtId="164" fontId="3" fillId="0" borderId="0" xfId="2" applyNumberFormat="1" applyFont="1"/>
    <xf numFmtId="0" fontId="10" fillId="10" borderId="0" xfId="0" applyFont="1" applyFill="1"/>
    <xf numFmtId="0" fontId="10" fillId="11" borderId="0" xfId="0" applyFont="1" applyFill="1"/>
    <xf numFmtId="0" fontId="0" fillId="0" borderId="8" xfId="0" applyBorder="1"/>
    <xf numFmtId="0" fontId="10" fillId="12" borderId="0" xfId="0" applyFont="1" applyFill="1"/>
    <xf numFmtId="0" fontId="10" fillId="9" borderId="0" xfId="0" applyFont="1" applyFill="1"/>
    <xf numFmtId="0" fontId="16" fillId="0" borderId="0" xfId="0" applyFont="1"/>
    <xf numFmtId="0" fontId="17" fillId="0" borderId="9" xfId="5" applyFont="1" applyBorder="1"/>
    <xf numFmtId="0" fontId="17" fillId="0" borderId="10" xfId="5" applyFont="1" applyBorder="1"/>
    <xf numFmtId="0" fontId="17" fillId="0" borderId="11" xfId="5" applyFont="1" applyBorder="1"/>
    <xf numFmtId="0" fontId="17" fillId="0" borderId="12" xfId="5" applyFont="1" applyBorder="1"/>
    <xf numFmtId="0" fontId="17" fillId="0" borderId="13" xfId="5" applyFont="1" applyBorder="1"/>
    <xf numFmtId="0" fontId="17" fillId="0" borderId="17" xfId="5" applyFont="1" applyBorder="1"/>
    <xf numFmtId="0" fontId="17" fillId="0" borderId="18" xfId="5" applyFont="1" applyBorder="1"/>
    <xf numFmtId="0" fontId="17" fillId="0" borderId="19" xfId="5" applyFont="1" applyBorder="1"/>
    <xf numFmtId="0" fontId="12" fillId="14" borderId="0" xfId="4" applyFill="1"/>
    <xf numFmtId="0" fontId="12" fillId="15" borderId="0" xfId="4" applyFill="1"/>
    <xf numFmtId="0" fontId="12" fillId="16" borderId="7" xfId="4" applyFill="1" applyBorder="1" applyAlignment="1">
      <alignment horizontal="center"/>
    </xf>
    <xf numFmtId="0" fontId="22" fillId="15" borderId="0" xfId="4" applyFont="1" applyFill="1" applyAlignment="1">
      <alignment horizontal="center"/>
    </xf>
    <xf numFmtId="0" fontId="22" fillId="15" borderId="0" xfId="4" applyFont="1" applyFill="1"/>
    <xf numFmtId="42" fontId="12" fillId="16" borderId="7" xfId="3" applyFont="1" applyFill="1" applyBorder="1" applyAlignment="1">
      <alignment horizontal="center"/>
    </xf>
    <xf numFmtId="0" fontId="12" fillId="0" borderId="0" xfId="4"/>
    <xf numFmtId="0" fontId="0" fillId="0" borderId="2" xfId="0" applyBorder="1" applyAlignment="1">
      <alignment horizontal="left"/>
    </xf>
    <xf numFmtId="14" fontId="0" fillId="0" borderId="2" xfId="0" applyNumberFormat="1" applyBorder="1" applyAlignment="1">
      <alignment horizontal="left"/>
    </xf>
    <xf numFmtId="0" fontId="0" fillId="0" borderId="2" xfId="0" quotePrefix="1" applyBorder="1" applyAlignment="1">
      <alignment horizontal="left"/>
    </xf>
    <xf numFmtId="0" fontId="10" fillId="4" borderId="2" xfId="0" quotePrefix="1" applyFont="1" applyFill="1" applyBorder="1" applyAlignment="1">
      <alignment horizontal="left"/>
    </xf>
    <xf numFmtId="0" fontId="10" fillId="4" borderId="2" xfId="0" applyFont="1" applyFill="1" applyBorder="1" applyAlignment="1">
      <alignment horizontal="left"/>
    </xf>
    <xf numFmtId="0" fontId="10" fillId="4" borderId="2" xfId="0" applyFont="1" applyFill="1" applyBorder="1"/>
    <xf numFmtId="0" fontId="0" fillId="17" borderId="2" xfId="0" applyFill="1" applyBorder="1"/>
    <xf numFmtId="164" fontId="0" fillId="17" borderId="0" xfId="2" applyNumberFormat="1" applyFont="1" applyFill="1"/>
    <xf numFmtId="0" fontId="10" fillId="4" borderId="2" xfId="0" applyFont="1" applyFill="1" applyBorder="1" applyAlignment="1">
      <alignment horizontal="center"/>
    </xf>
    <xf numFmtId="0" fontId="0" fillId="0" borderId="2" xfId="0" applyBorder="1" applyAlignment="1">
      <alignment horizontal="center"/>
    </xf>
    <xf numFmtId="164" fontId="0" fillId="0" borderId="2" xfId="2" applyNumberFormat="1" applyFont="1" applyBorder="1"/>
    <xf numFmtId="164" fontId="3" fillId="0" borderId="0" xfId="0" applyNumberFormat="1" applyFont="1"/>
    <xf numFmtId="0" fontId="0" fillId="17" borderId="4" xfId="0" applyFill="1" applyBorder="1" applyAlignment="1">
      <alignment horizontal="center"/>
    </xf>
    <xf numFmtId="0" fontId="0" fillId="17" borderId="6" xfId="0" applyFill="1" applyBorder="1" applyAlignment="1">
      <alignment horizontal="center"/>
    </xf>
    <xf numFmtId="0" fontId="14" fillId="17" borderId="4" xfId="5" applyFont="1" applyFill="1" applyBorder="1" applyAlignment="1">
      <alignment horizontal="left" vertical="center"/>
    </xf>
    <xf numFmtId="0" fontId="14" fillId="17" borderId="5" xfId="5" applyFont="1" applyFill="1" applyBorder="1" applyAlignment="1">
      <alignment horizontal="left" vertical="center"/>
    </xf>
    <xf numFmtId="0" fontId="11" fillId="4" borderId="2" xfId="0" applyFont="1" applyFill="1" applyBorder="1" applyAlignment="1">
      <alignment horizontal="center"/>
    </xf>
    <xf numFmtId="44" fontId="11" fillId="4" borderId="2" xfId="2" applyFont="1" applyFill="1" applyBorder="1" applyAlignment="1">
      <alignment horizontal="center"/>
    </xf>
    <xf numFmtId="166" fontId="0" fillId="17" borderId="2" xfId="1" applyNumberFormat="1" applyFont="1" applyFill="1" applyBorder="1"/>
    <xf numFmtId="166" fontId="0" fillId="0" borderId="2" xfId="1" applyNumberFormat="1" applyFont="1" applyBorder="1"/>
    <xf numFmtId="43" fontId="0" fillId="0" borderId="0" xfId="0" applyNumberFormat="1"/>
    <xf numFmtId="0" fontId="24" fillId="0" borderId="0" xfId="0" applyFont="1" applyAlignment="1">
      <alignment horizontal="left" vertical="center"/>
    </xf>
    <xf numFmtId="0" fontId="25" fillId="18" borderId="1" xfId="0" applyFont="1" applyFill="1" applyBorder="1" applyAlignment="1">
      <alignment horizontal="center" vertical="center"/>
    </xf>
    <xf numFmtId="0" fontId="10" fillId="6" borderId="0" xfId="0" applyFont="1" applyFill="1" applyAlignment="1">
      <alignment horizontal="center"/>
    </xf>
    <xf numFmtId="1" fontId="27" fillId="0" borderId="21" xfId="0" applyNumberFormat="1" applyFont="1" applyBorder="1" applyAlignment="1">
      <alignment horizontal="center" vertical="center"/>
    </xf>
    <xf numFmtId="14" fontId="27" fillId="0" borderId="21" xfId="0" applyNumberFormat="1" applyFont="1" applyBorder="1" applyAlignment="1">
      <alignment horizontal="center" vertical="center"/>
    </xf>
    <xf numFmtId="44" fontId="27" fillId="0" borderId="21" xfId="2" applyFont="1" applyBorder="1" applyAlignment="1">
      <alignment horizontal="center" vertical="center"/>
    </xf>
    <xf numFmtId="0" fontId="27" fillId="3" borderId="22" xfId="0" applyFont="1" applyFill="1" applyBorder="1" applyAlignment="1">
      <alignment horizontal="center" vertical="center"/>
    </xf>
    <xf numFmtId="0" fontId="10" fillId="6" borderId="0" xfId="0" applyFont="1" applyFill="1" applyAlignment="1">
      <alignment horizontal="center" vertical="center"/>
    </xf>
    <xf numFmtId="0" fontId="28" fillId="6" borderId="0" xfId="0" applyFont="1" applyFill="1" applyAlignment="1">
      <alignment horizontal="center" vertical="center" wrapText="1"/>
    </xf>
    <xf numFmtId="0" fontId="27" fillId="17" borderId="21" xfId="0" applyFont="1" applyFill="1" applyBorder="1" applyAlignment="1">
      <alignment horizontal="left" vertical="center" indent="1"/>
    </xf>
    <xf numFmtId="167" fontId="27" fillId="17" borderId="21" xfId="0" applyNumberFormat="1" applyFont="1" applyFill="1" applyBorder="1" applyAlignment="1">
      <alignment horizontal="left" vertical="center" indent="1"/>
    </xf>
    <xf numFmtId="0" fontId="27" fillId="17" borderId="21" xfId="0" applyFont="1" applyFill="1" applyBorder="1" applyAlignment="1">
      <alignment horizontal="center" vertical="center"/>
    </xf>
    <xf numFmtId="0" fontId="3" fillId="0" borderId="0" xfId="0" applyFont="1"/>
    <xf numFmtId="0" fontId="10" fillId="18" borderId="0" xfId="0" applyFont="1" applyFill="1" applyAlignment="1">
      <alignment horizontal="center"/>
    </xf>
    <xf numFmtId="0" fontId="0" fillId="0" borderId="23" xfId="0" applyBorder="1" applyAlignment="1">
      <alignment horizontal="center"/>
    </xf>
    <xf numFmtId="0" fontId="0" fillId="0" borderId="23" xfId="0" applyBorder="1" applyAlignment="1">
      <alignment horizontal="left"/>
    </xf>
    <xf numFmtId="3" fontId="0" fillId="0" borderId="23" xfId="0" applyNumberFormat="1" applyBorder="1" applyAlignment="1">
      <alignment horizontal="left"/>
    </xf>
    <xf numFmtId="0" fontId="0" fillId="0" borderId="23" xfId="0" applyBorder="1"/>
    <xf numFmtId="0" fontId="0" fillId="19" borderId="23" xfId="0" applyFill="1" applyBorder="1" applyAlignment="1">
      <alignment horizontal="left"/>
    </xf>
    <xf numFmtId="3" fontId="0" fillId="19" borderId="23" xfId="0" applyNumberFormat="1" applyFill="1" applyBorder="1" applyAlignment="1">
      <alignment horizontal="right"/>
    </xf>
    <xf numFmtId="0" fontId="0" fillId="19" borderId="23" xfId="0" applyFill="1" applyBorder="1"/>
    <xf numFmtId="3" fontId="0" fillId="19" borderId="23" xfId="0" applyNumberFormat="1" applyFill="1" applyBorder="1"/>
    <xf numFmtId="0" fontId="7" fillId="3" borderId="0" xfId="0" applyFont="1" applyFill="1" applyAlignment="1">
      <alignment horizontal="center" vertical="center" shrinkToFit="1"/>
    </xf>
    <xf numFmtId="0" fontId="0" fillId="0" borderId="0" xfId="0" applyAlignment="1">
      <alignment horizontal="center" wrapText="1"/>
    </xf>
    <xf numFmtId="0" fontId="3" fillId="0" borderId="0" xfId="0" applyFont="1" applyAlignment="1">
      <alignment horizontal="right" vertical="center"/>
    </xf>
    <xf numFmtId="0" fontId="13" fillId="7" borderId="7" xfId="4" applyFont="1" applyFill="1" applyBorder="1" applyAlignment="1">
      <alignment horizontal="center"/>
    </xf>
    <xf numFmtId="0" fontId="26" fillId="0" borderId="0" xfId="0" applyFont="1" applyAlignment="1">
      <alignment horizontal="center" wrapText="1"/>
    </xf>
    <xf numFmtId="0" fontId="7" fillId="3" borderId="0" xfId="0" applyFont="1" applyFill="1" applyAlignment="1">
      <alignment horizontal="center" vertical="center"/>
    </xf>
    <xf numFmtId="0" fontId="0" fillId="0" borderId="0" xfId="0" applyAlignment="1">
      <alignment horizontal="center"/>
    </xf>
    <xf numFmtId="0" fontId="18" fillId="13" borderId="14" xfId="5" applyFont="1" applyFill="1" applyBorder="1" applyAlignment="1">
      <alignment horizontal="center" vertical="center"/>
    </xf>
    <xf numFmtId="0" fontId="18" fillId="13" borderId="15" xfId="5" applyFont="1" applyFill="1" applyBorder="1" applyAlignment="1">
      <alignment horizontal="center" vertical="center"/>
    </xf>
    <xf numFmtId="0" fontId="18" fillId="13" borderId="16" xfId="5" applyFont="1" applyFill="1" applyBorder="1" applyAlignment="1">
      <alignment horizontal="center" vertical="center"/>
    </xf>
    <xf numFmtId="0" fontId="19" fillId="13" borderId="14" xfId="5" applyFont="1" applyFill="1" applyBorder="1" applyAlignment="1">
      <alignment horizontal="justify" vertical="top" wrapText="1"/>
    </xf>
    <xf numFmtId="0" fontId="19" fillId="13" borderId="15" xfId="5" applyFont="1" applyFill="1" applyBorder="1" applyAlignment="1">
      <alignment horizontal="justify" vertical="top" wrapText="1"/>
    </xf>
    <xf numFmtId="0" fontId="19" fillId="13" borderId="16" xfId="5" applyFont="1" applyFill="1" applyBorder="1" applyAlignment="1">
      <alignment horizontal="justify" vertical="top" wrapText="1"/>
    </xf>
    <xf numFmtId="0" fontId="21" fillId="7" borderId="0" xfId="4" applyFont="1" applyFill="1" applyAlignment="1">
      <alignment horizontal="center" vertical="center"/>
    </xf>
    <xf numFmtId="0" fontId="22" fillId="15" borderId="0" xfId="4" applyFont="1" applyFill="1" applyAlignment="1">
      <alignment horizontal="center"/>
    </xf>
    <xf numFmtId="0" fontId="22" fillId="15" borderId="20" xfId="4" applyFont="1" applyFill="1" applyBorder="1" applyAlignment="1">
      <alignment horizontal="center"/>
    </xf>
  </cellXfs>
  <cellStyles count="6">
    <cellStyle name="Millares" xfId="1" builtinId="3"/>
    <cellStyle name="Moneda" xfId="2" builtinId="4"/>
    <cellStyle name="Moneda [0]" xfId="3" builtinId="7"/>
    <cellStyle name="Normal" xfId="0" builtinId="0"/>
    <cellStyle name="Normal 2" xfId="4" xr:uid="{00000000-0005-0000-0000-000004000000}"/>
    <cellStyle name="Normal 4" xfId="5" xr:uid="{00000000-0005-0000-0000-000005000000}"/>
  </cellStyles>
  <dxfs count="0"/>
  <tableStyles count="0" defaultTableStyle="TableStyleMedium2" defaultPivotStyle="PivotStyleLight16"/>
  <colors>
    <mruColors>
      <color rgb="FFFFFFCC"/>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387350</xdr:colOff>
      <xdr:row>0</xdr:row>
      <xdr:rowOff>31347</xdr:rowOff>
    </xdr:from>
    <xdr:to>
      <xdr:col>11</xdr:col>
      <xdr:colOff>727474</xdr:colOff>
      <xdr:row>1</xdr:row>
      <xdr:rowOff>251465</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69350" y="31347"/>
          <a:ext cx="1864124" cy="550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400050</xdr:colOff>
      <xdr:row>0</xdr:row>
      <xdr:rowOff>19050</xdr:rowOff>
    </xdr:from>
    <xdr:to>
      <xdr:col>10</xdr:col>
      <xdr:colOff>740174</xdr:colOff>
      <xdr:row>1</xdr:row>
      <xdr:rowOff>239168</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2050" y="19050"/>
          <a:ext cx="1864124" cy="5503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400050</xdr:colOff>
      <xdr:row>0</xdr:row>
      <xdr:rowOff>19050</xdr:rowOff>
    </xdr:from>
    <xdr:to>
      <xdr:col>11</xdr:col>
      <xdr:colOff>549674</xdr:colOff>
      <xdr:row>1</xdr:row>
      <xdr:rowOff>239168</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4450" y="19050"/>
          <a:ext cx="1864124" cy="5503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400050</xdr:colOff>
      <xdr:row>0</xdr:row>
      <xdr:rowOff>19050</xdr:rowOff>
    </xdr:from>
    <xdr:to>
      <xdr:col>10</xdr:col>
      <xdr:colOff>740174</xdr:colOff>
      <xdr:row>1</xdr:row>
      <xdr:rowOff>239168</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4450" y="19050"/>
          <a:ext cx="1864124" cy="550318"/>
        </a:xfrm>
        <a:prstGeom prst="rect">
          <a:avLst/>
        </a:prstGeom>
      </xdr:spPr>
    </xdr:pic>
    <xdr:clientData/>
  </xdr:twoCellAnchor>
  <xdr:twoCellAnchor editAs="oneCell">
    <xdr:from>
      <xdr:col>7</xdr:col>
      <xdr:colOff>266700</xdr:colOff>
      <xdr:row>4</xdr:row>
      <xdr:rowOff>57144</xdr:rowOff>
    </xdr:from>
    <xdr:to>
      <xdr:col>13</xdr:col>
      <xdr:colOff>469900</xdr:colOff>
      <xdr:row>7</xdr:row>
      <xdr:rowOff>127000</xdr:rowOff>
    </xdr:to>
    <xdr:pic>
      <xdr:nvPicPr>
        <xdr:cNvPr id="3" name="Imagen 2" descr="Diferencia entre BUSCARH y BUSCARV">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96150" y="901694"/>
          <a:ext cx="4441825" cy="99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723900</xdr:colOff>
      <xdr:row>8</xdr:row>
      <xdr:rowOff>19050</xdr:rowOff>
    </xdr:from>
    <xdr:to>
      <xdr:col>13</xdr:col>
      <xdr:colOff>57150</xdr:colOff>
      <xdr:row>13</xdr:row>
      <xdr:rowOff>6350</xdr:rowOff>
    </xdr:to>
    <xdr:sp macro="" textlink="">
      <xdr:nvSpPr>
        <xdr:cNvPr id="4" name="CuadroTexto 3">
          <a:extLst>
            <a:ext uri="{FF2B5EF4-FFF2-40B4-BE49-F238E27FC236}">
              <a16:creationId xmlns:a16="http://schemas.microsoft.com/office/drawing/2014/main" id="{00000000-0008-0000-0300-000004000000}"/>
            </a:ext>
          </a:extLst>
        </xdr:cNvPr>
        <xdr:cNvSpPr txBox="1"/>
      </xdr:nvSpPr>
      <xdr:spPr>
        <a:xfrm>
          <a:off x="7753350" y="1968500"/>
          <a:ext cx="3905250" cy="914400"/>
        </a:xfrm>
        <a:prstGeom prst="rect">
          <a:avLst/>
        </a:prstGeom>
        <a:no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Debemos utilizar la función BUSCARH cuando el valor que estamos buscando se encuentra en una fila de alguna tabla de datos. Por el contrario, la función BUSCARV realiza la búsqueda en una columna.</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400050</xdr:colOff>
      <xdr:row>0</xdr:row>
      <xdr:rowOff>19050</xdr:rowOff>
    </xdr:from>
    <xdr:to>
      <xdr:col>10</xdr:col>
      <xdr:colOff>740174</xdr:colOff>
      <xdr:row>1</xdr:row>
      <xdr:rowOff>239168</xdr:rowOff>
    </xdr:to>
    <xdr:pic>
      <xdr:nvPicPr>
        <xdr:cNvPr id="2" name="Imagen 1">
          <a:extLst>
            <a:ext uri="{FF2B5EF4-FFF2-40B4-BE49-F238E27FC236}">
              <a16:creationId xmlns:a16="http://schemas.microsoft.com/office/drawing/2014/main" id="{8A59D20A-313C-4BD1-BBC4-58EF70A9E1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83500" y="19050"/>
          <a:ext cx="1864124" cy="55031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400050</xdr:colOff>
      <xdr:row>0</xdr:row>
      <xdr:rowOff>19050</xdr:rowOff>
    </xdr:from>
    <xdr:to>
      <xdr:col>10</xdr:col>
      <xdr:colOff>194074</xdr:colOff>
      <xdr:row>1</xdr:row>
      <xdr:rowOff>239168</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4450" y="19050"/>
          <a:ext cx="1864124" cy="55031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336550</xdr:colOff>
      <xdr:row>0</xdr:row>
      <xdr:rowOff>19050</xdr:rowOff>
    </xdr:from>
    <xdr:to>
      <xdr:col>13</xdr:col>
      <xdr:colOff>695724</xdr:colOff>
      <xdr:row>1</xdr:row>
      <xdr:rowOff>239168</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75450" y="19050"/>
          <a:ext cx="1864124" cy="55031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
  <sheetViews>
    <sheetView showGridLines="0" tabSelected="1" zoomScale="120" zoomScaleNormal="120" workbookViewId="0">
      <selection activeCell="B8" sqref="B8"/>
    </sheetView>
  </sheetViews>
  <sheetFormatPr baseColWidth="10" defaultRowHeight="14.5" x14ac:dyDescent="0.35"/>
  <cols>
    <col min="2" max="2" width="21" customWidth="1"/>
    <col min="4" max="4" width="21.453125" bestFit="1" customWidth="1"/>
    <col min="6" max="6" width="12.81640625" customWidth="1"/>
  </cols>
  <sheetData>
    <row r="1" spans="1:12" ht="26" x14ac:dyDescent="0.35">
      <c r="A1" s="80" t="s">
        <v>299</v>
      </c>
      <c r="B1" s="6"/>
    </row>
    <row r="2" spans="1:12" ht="28.5" x14ac:dyDescent="0.65">
      <c r="A2" s="1" t="s">
        <v>1</v>
      </c>
      <c r="B2" s="2"/>
    </row>
    <row r="3" spans="1:12" ht="5.15" customHeight="1" x14ac:dyDescent="0.65">
      <c r="A3" s="3"/>
      <c r="B3" s="4"/>
      <c r="C3" s="5"/>
      <c r="D3" s="5"/>
      <c r="E3" s="5"/>
      <c r="F3" s="5"/>
      <c r="G3" s="5"/>
      <c r="H3" s="5"/>
      <c r="I3" s="5"/>
      <c r="J3" s="5"/>
      <c r="K3" s="5"/>
      <c r="L3" s="5"/>
    </row>
    <row r="5" spans="1:12" ht="14.5" customHeight="1" x14ac:dyDescent="0.35">
      <c r="B5" t="s">
        <v>296</v>
      </c>
      <c r="C5" s="7"/>
      <c r="D5" s="7"/>
      <c r="E5" s="7"/>
      <c r="F5" s="7"/>
      <c r="G5" s="7"/>
      <c r="H5" s="7"/>
      <c r="I5" s="7"/>
    </row>
    <row r="6" spans="1:12" ht="14.5" customHeight="1" x14ac:dyDescent="0.35">
      <c r="B6" t="s">
        <v>295</v>
      </c>
      <c r="C6" s="7"/>
      <c r="D6" s="7"/>
      <c r="E6" s="7"/>
      <c r="F6" s="7"/>
      <c r="G6" s="7"/>
      <c r="H6" s="7"/>
      <c r="I6" s="7"/>
    </row>
    <row r="7" spans="1:12" ht="14.5" customHeight="1" x14ac:dyDescent="0.35">
      <c r="C7" s="7"/>
      <c r="D7" s="7"/>
      <c r="E7" s="7"/>
      <c r="F7" s="7"/>
      <c r="G7" s="7"/>
      <c r="H7" s="7"/>
      <c r="I7" s="7"/>
    </row>
    <row r="8" spans="1:12" ht="15.5" x14ac:dyDescent="0.35">
      <c r="B8" s="81" t="s">
        <v>301</v>
      </c>
      <c r="C8" s="8"/>
      <c r="D8" s="81" t="s">
        <v>303</v>
      </c>
      <c r="E8" s="8"/>
      <c r="F8" s="7"/>
      <c r="G8" s="7"/>
      <c r="H8" s="7"/>
      <c r="I8" s="7"/>
    </row>
    <row r="9" spans="1:12" ht="15.5" x14ac:dyDescent="0.35">
      <c r="B9" s="9"/>
      <c r="C9" s="10"/>
      <c r="D9" s="10"/>
      <c r="E9" s="10"/>
      <c r="F9" s="10"/>
      <c r="G9" s="7"/>
      <c r="H9" s="7"/>
      <c r="I9" s="7"/>
    </row>
    <row r="10" spans="1:12" ht="15.5" x14ac:dyDescent="0.35">
      <c r="B10" s="81" t="s">
        <v>302</v>
      </c>
      <c r="C10" s="11"/>
      <c r="D10" s="81" t="s">
        <v>304</v>
      </c>
      <c r="E10" s="11"/>
      <c r="F10" s="10"/>
    </row>
    <row r="11" spans="1:12" x14ac:dyDescent="0.35">
      <c r="C11" s="7"/>
      <c r="D11" s="7"/>
      <c r="E11" s="7"/>
      <c r="F11" s="7"/>
      <c r="G11" s="7"/>
      <c r="H11" s="7"/>
      <c r="I11" s="7"/>
    </row>
    <row r="12" spans="1:12" ht="15.5" x14ac:dyDescent="0.35">
      <c r="B12" s="81" t="s">
        <v>305</v>
      </c>
      <c r="C12" s="7"/>
      <c r="D12" s="7"/>
      <c r="E12" s="7"/>
      <c r="F12" s="7"/>
      <c r="G12" s="7"/>
      <c r="H12" s="7"/>
      <c r="I12" s="7"/>
    </row>
    <row r="13" spans="1:12" x14ac:dyDescent="0.35">
      <c r="C13" s="7"/>
      <c r="D13" s="7"/>
      <c r="E13" s="7"/>
      <c r="F13" s="7"/>
      <c r="G13" s="7"/>
      <c r="H13" s="7"/>
      <c r="I13" s="7"/>
    </row>
  </sheetData>
  <pageMargins left="0.7" right="0.7" top="0.75" bottom="0.75" header="0.3" footer="0.3"/>
  <pageSetup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1"/>
  <sheetViews>
    <sheetView showGridLines="0" zoomScale="120" zoomScaleNormal="120" workbookViewId="0">
      <selection activeCell="A3" sqref="A3"/>
    </sheetView>
  </sheetViews>
  <sheetFormatPr baseColWidth="10" defaultRowHeight="14.5" x14ac:dyDescent="0.35"/>
  <cols>
    <col min="2" max="2" width="18.81640625" bestFit="1" customWidth="1"/>
    <col min="3" max="3" width="19.81640625" bestFit="1" customWidth="1"/>
    <col min="4" max="4" width="15.453125" bestFit="1" customWidth="1"/>
    <col min="5" max="5" width="15.54296875" bestFit="1" customWidth="1"/>
    <col min="6" max="7" width="11.54296875" bestFit="1" customWidth="1"/>
  </cols>
  <sheetData>
    <row r="1" spans="1:11" ht="26" x14ac:dyDescent="0.35">
      <c r="A1" s="80" t="s">
        <v>299</v>
      </c>
      <c r="B1" s="6"/>
    </row>
    <row r="2" spans="1:11" ht="28.5" x14ac:dyDescent="0.65">
      <c r="A2" s="1" t="s">
        <v>310</v>
      </c>
      <c r="B2" s="2"/>
    </row>
    <row r="3" spans="1:11" ht="5.15" customHeight="1" x14ac:dyDescent="0.65">
      <c r="A3" s="3"/>
      <c r="B3" s="4"/>
      <c r="C3" s="5"/>
      <c r="D3" s="5"/>
      <c r="E3" s="5"/>
      <c r="F3" s="5"/>
      <c r="G3" s="5"/>
      <c r="H3" s="5"/>
      <c r="I3" s="5"/>
      <c r="J3" s="5"/>
      <c r="K3" s="5"/>
    </row>
    <row r="5" spans="1:11" ht="28" customHeight="1" x14ac:dyDescent="0.35">
      <c r="C5" s="103" t="s">
        <v>2</v>
      </c>
      <c r="D5" s="103"/>
      <c r="E5" s="103"/>
      <c r="F5" s="103"/>
      <c r="G5" s="103"/>
    </row>
    <row r="6" spans="1:11" x14ac:dyDescent="0.35">
      <c r="B6" s="104" t="s">
        <v>0</v>
      </c>
      <c r="C6" s="102" t="s">
        <v>306</v>
      </c>
      <c r="D6" s="102"/>
      <c r="E6" s="102"/>
      <c r="F6" s="102"/>
      <c r="G6" s="102"/>
    </row>
    <row r="7" spans="1:11" x14ac:dyDescent="0.35">
      <c r="B7" s="104"/>
      <c r="C7" s="102"/>
      <c r="D7" s="102"/>
      <c r="E7" s="102"/>
      <c r="F7" s="102"/>
      <c r="G7" s="102"/>
    </row>
    <row r="9" spans="1:11" x14ac:dyDescent="0.35">
      <c r="C9" s="62" t="s">
        <v>7</v>
      </c>
      <c r="D9" s="63" t="s">
        <v>8</v>
      </c>
      <c r="E9" s="63" t="s">
        <v>9</v>
      </c>
      <c r="F9" s="63" t="s">
        <v>10</v>
      </c>
      <c r="G9" s="63" t="s">
        <v>11</v>
      </c>
      <c r="H9" s="63" t="s">
        <v>12</v>
      </c>
      <c r="I9" s="63" t="s">
        <v>13</v>
      </c>
      <c r="J9" s="14"/>
      <c r="K9" s="14"/>
    </row>
    <row r="10" spans="1:11" x14ac:dyDescent="0.35">
      <c r="C10" s="59" t="s">
        <v>33</v>
      </c>
      <c r="D10" s="59" t="s">
        <v>14</v>
      </c>
      <c r="E10" s="59" t="s">
        <v>15</v>
      </c>
      <c r="F10" s="59" t="s">
        <v>16</v>
      </c>
      <c r="G10" s="59" t="s">
        <v>21</v>
      </c>
      <c r="H10" s="59" t="s">
        <v>31</v>
      </c>
      <c r="I10" s="60">
        <v>35567</v>
      </c>
      <c r="J10" s="14"/>
      <c r="K10" s="16"/>
    </row>
    <row r="11" spans="1:11" x14ac:dyDescent="0.35">
      <c r="C11" s="61" t="s">
        <v>34</v>
      </c>
      <c r="D11" s="59" t="s">
        <v>14</v>
      </c>
      <c r="E11" s="59" t="s">
        <v>15</v>
      </c>
      <c r="F11" s="59" t="s">
        <v>16</v>
      </c>
      <c r="G11" s="59" t="s">
        <v>17</v>
      </c>
      <c r="H11" s="59" t="s">
        <v>18</v>
      </c>
      <c r="I11" s="60">
        <v>31833</v>
      </c>
      <c r="J11" s="14"/>
      <c r="K11" s="16"/>
    </row>
    <row r="12" spans="1:11" x14ac:dyDescent="0.35">
      <c r="C12" s="59" t="s">
        <v>35</v>
      </c>
      <c r="D12" s="59" t="s">
        <v>25</v>
      </c>
      <c r="E12" s="59" t="s">
        <v>15</v>
      </c>
      <c r="F12" s="59" t="s">
        <v>20</v>
      </c>
      <c r="G12" s="59" t="s">
        <v>21</v>
      </c>
      <c r="H12" s="59" t="s">
        <v>22</v>
      </c>
      <c r="I12" s="60">
        <v>32791</v>
      </c>
      <c r="J12" s="14"/>
      <c r="K12" s="16"/>
    </row>
    <row r="13" spans="1:11" x14ac:dyDescent="0.35">
      <c r="C13" s="59" t="s">
        <v>36</v>
      </c>
      <c r="D13" s="59" t="s">
        <v>25</v>
      </c>
      <c r="E13" s="59" t="s">
        <v>19</v>
      </c>
      <c r="F13" s="59" t="s">
        <v>20</v>
      </c>
      <c r="G13" s="59" t="s">
        <v>21</v>
      </c>
      <c r="H13" s="59" t="s">
        <v>22</v>
      </c>
      <c r="I13" s="60">
        <v>34149</v>
      </c>
      <c r="J13" s="14"/>
      <c r="K13" s="16"/>
    </row>
    <row r="14" spans="1:11" x14ac:dyDescent="0.35">
      <c r="C14" s="59" t="s">
        <v>37</v>
      </c>
      <c r="D14" s="59" t="s">
        <v>14</v>
      </c>
      <c r="E14" s="59" t="s">
        <v>19</v>
      </c>
      <c r="F14" s="59" t="s">
        <v>23</v>
      </c>
      <c r="G14" s="59" t="s">
        <v>17</v>
      </c>
      <c r="H14" s="59" t="s">
        <v>18</v>
      </c>
      <c r="I14" s="60">
        <v>32827</v>
      </c>
      <c r="J14" s="14"/>
      <c r="K14" s="16"/>
    </row>
    <row r="15" spans="1:11" x14ac:dyDescent="0.35">
      <c r="C15" s="59" t="s">
        <v>38</v>
      </c>
      <c r="D15" s="59" t="s">
        <v>14</v>
      </c>
      <c r="E15" s="59" t="s">
        <v>15</v>
      </c>
      <c r="F15" s="59" t="s">
        <v>30</v>
      </c>
      <c r="G15" s="59" t="s">
        <v>21</v>
      </c>
      <c r="H15" s="59" t="s">
        <v>31</v>
      </c>
      <c r="I15" s="60">
        <v>35050</v>
      </c>
      <c r="J15" s="14"/>
      <c r="K15" s="16"/>
    </row>
    <row r="16" spans="1:11" x14ac:dyDescent="0.35">
      <c r="C16" s="59" t="s">
        <v>39</v>
      </c>
      <c r="D16" s="59" t="s">
        <v>25</v>
      </c>
      <c r="E16" s="59" t="s">
        <v>19</v>
      </c>
      <c r="F16" s="59" t="s">
        <v>29</v>
      </c>
      <c r="G16" s="59" t="s">
        <v>27</v>
      </c>
      <c r="H16" s="59" t="s">
        <v>28</v>
      </c>
      <c r="I16" s="60">
        <v>36224</v>
      </c>
      <c r="J16" s="14"/>
      <c r="K16" s="16"/>
    </row>
    <row r="17" spans="3:11" x14ac:dyDescent="0.35">
      <c r="C17" s="59" t="s">
        <v>40</v>
      </c>
      <c r="D17" s="59" t="s">
        <v>14</v>
      </c>
      <c r="E17" s="59" t="s">
        <v>19</v>
      </c>
      <c r="F17" s="59" t="s">
        <v>23</v>
      </c>
      <c r="G17" s="59" t="s">
        <v>17</v>
      </c>
      <c r="H17" s="59" t="s">
        <v>24</v>
      </c>
      <c r="I17" s="60">
        <v>36660</v>
      </c>
      <c r="J17" s="14"/>
      <c r="K17" s="16"/>
    </row>
    <row r="18" spans="3:11" x14ac:dyDescent="0.35">
      <c r="C18" s="59" t="s">
        <v>41</v>
      </c>
      <c r="D18" s="59" t="s">
        <v>25</v>
      </c>
      <c r="E18" s="59" t="s">
        <v>19</v>
      </c>
      <c r="F18" s="59" t="s">
        <v>32</v>
      </c>
      <c r="G18" s="59" t="s">
        <v>21</v>
      </c>
      <c r="H18" s="59" t="s">
        <v>31</v>
      </c>
      <c r="I18" s="60">
        <v>33706</v>
      </c>
      <c r="J18" s="14"/>
      <c r="K18" s="16"/>
    </row>
    <row r="19" spans="3:11" x14ac:dyDescent="0.35">
      <c r="C19" s="59" t="s">
        <v>42</v>
      </c>
      <c r="D19" s="59" t="s">
        <v>14</v>
      </c>
      <c r="E19" s="59" t="s">
        <v>15</v>
      </c>
      <c r="F19" s="59" t="s">
        <v>16</v>
      </c>
      <c r="G19" s="59" t="s">
        <v>27</v>
      </c>
      <c r="H19" s="59" t="s">
        <v>28</v>
      </c>
      <c r="I19" s="60">
        <v>32888</v>
      </c>
      <c r="J19" s="14"/>
      <c r="K19" s="16"/>
    </row>
    <row r="20" spans="3:11" x14ac:dyDescent="0.35">
      <c r="C20" s="59" t="s">
        <v>43</v>
      </c>
      <c r="D20" s="59" t="s">
        <v>25</v>
      </c>
      <c r="E20" s="59" t="s">
        <v>19</v>
      </c>
      <c r="F20" s="59" t="s">
        <v>26</v>
      </c>
      <c r="G20" s="59" t="s">
        <v>27</v>
      </c>
      <c r="H20" s="59" t="s">
        <v>27</v>
      </c>
      <c r="I20" s="60">
        <v>32227</v>
      </c>
      <c r="J20" s="14"/>
      <c r="K20" s="16"/>
    </row>
    <row r="21" spans="3:11" x14ac:dyDescent="0.35">
      <c r="C21" s="59" t="s">
        <v>44</v>
      </c>
      <c r="D21" s="59" t="s">
        <v>14</v>
      </c>
      <c r="E21" s="59" t="s">
        <v>19</v>
      </c>
      <c r="F21" s="59" t="s">
        <v>20</v>
      </c>
      <c r="G21" s="59" t="s">
        <v>21</v>
      </c>
      <c r="H21" s="59" t="s">
        <v>22</v>
      </c>
      <c r="I21" s="60">
        <v>36353</v>
      </c>
      <c r="J21" s="14"/>
      <c r="K21" s="16"/>
    </row>
    <row r="25" spans="3:11" x14ac:dyDescent="0.35">
      <c r="C25" s="18" t="s">
        <v>7</v>
      </c>
      <c r="D25" s="19" t="s">
        <v>44</v>
      </c>
    </row>
    <row r="27" spans="3:11" x14ac:dyDescent="0.35">
      <c r="C27" s="18" t="s">
        <v>8</v>
      </c>
      <c r="D27" s="65"/>
    </row>
    <row r="28" spans="3:11" x14ac:dyDescent="0.35">
      <c r="C28" s="18" t="s">
        <v>9</v>
      </c>
      <c r="D28" s="65"/>
    </row>
    <row r="29" spans="3:11" x14ac:dyDescent="0.35">
      <c r="C29" s="18" t="s">
        <v>10</v>
      </c>
      <c r="D29" s="65"/>
    </row>
    <row r="30" spans="3:11" x14ac:dyDescent="0.35">
      <c r="C30" s="18" t="s">
        <v>11</v>
      </c>
      <c r="D30" s="65"/>
    </row>
    <row r="31" spans="3:11" x14ac:dyDescent="0.35">
      <c r="C31" s="18" t="s">
        <v>12</v>
      </c>
      <c r="D31" s="65"/>
    </row>
  </sheetData>
  <autoFilter ref="C9:I21" xr:uid="{00000000-0009-0000-0000-000001000000}"/>
  <sortState xmlns:xlrd2="http://schemas.microsoft.com/office/spreadsheetml/2017/richdata2" ref="B10:L21">
    <sortCondition ref="C10"/>
  </sortState>
  <mergeCells count="3">
    <mergeCell ref="C6:G7"/>
    <mergeCell ref="C5:G5"/>
    <mergeCell ref="B6:B7"/>
  </mergeCells>
  <pageMargins left="0.7" right="0.7" top="0.75" bottom="0.75" header="0.3" footer="0.3"/>
  <pageSetup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63"/>
  <sheetViews>
    <sheetView showGridLines="0" zoomScale="120" zoomScaleNormal="120" workbookViewId="0">
      <selection activeCell="C63" sqref="C63"/>
    </sheetView>
  </sheetViews>
  <sheetFormatPr baseColWidth="10" defaultRowHeight="14.5" x14ac:dyDescent="0.35"/>
  <cols>
    <col min="1" max="1" width="6.453125" customWidth="1"/>
    <col min="2" max="2" width="11.1796875" customWidth="1"/>
    <col min="3" max="3" width="10.54296875" customWidth="1"/>
    <col min="4" max="4" width="9.08984375" customWidth="1"/>
    <col min="5" max="5" width="11.453125" customWidth="1"/>
    <col min="6" max="6" width="7.6328125" customWidth="1"/>
    <col min="7" max="7" width="9.453125" customWidth="1"/>
    <col min="11" max="11" width="2.7265625" customWidth="1"/>
    <col min="12" max="12" width="9.6328125" bestFit="1" customWidth="1"/>
    <col min="13" max="13" width="13.1796875" bestFit="1" customWidth="1"/>
    <col min="14" max="14" width="7.26953125" bestFit="1" customWidth="1"/>
  </cols>
  <sheetData>
    <row r="1" spans="1:11" ht="26" x14ac:dyDescent="0.35">
      <c r="A1" s="80" t="s">
        <v>299</v>
      </c>
      <c r="B1" s="6"/>
    </row>
    <row r="2" spans="1:11" ht="28.5" x14ac:dyDescent="0.65">
      <c r="A2" s="1" t="s">
        <v>311</v>
      </c>
      <c r="B2" s="2"/>
    </row>
    <row r="3" spans="1:11" ht="5.15" customHeight="1" x14ac:dyDescent="0.65">
      <c r="A3" s="3"/>
      <c r="B3" s="4"/>
      <c r="C3" s="5"/>
      <c r="D3" s="5"/>
      <c r="E3" s="5"/>
      <c r="F3" s="5"/>
      <c r="G3" s="5"/>
      <c r="H3" s="5"/>
      <c r="I3" s="5"/>
      <c r="J3" s="5"/>
      <c r="K3" s="5"/>
    </row>
    <row r="5" spans="1:11" ht="28" customHeight="1" x14ac:dyDescent="0.35">
      <c r="B5" s="12"/>
      <c r="C5" s="103" t="s">
        <v>3</v>
      </c>
      <c r="D5" s="103"/>
      <c r="E5" s="103"/>
      <c r="F5" s="103"/>
      <c r="G5" s="103"/>
    </row>
    <row r="6" spans="1:11" x14ac:dyDescent="0.35">
      <c r="B6" s="104" t="s">
        <v>0</v>
      </c>
      <c r="C6" s="102" t="s">
        <v>307</v>
      </c>
      <c r="D6" s="102"/>
      <c r="E6" s="102"/>
      <c r="F6" s="102"/>
      <c r="G6" s="102"/>
    </row>
    <row r="7" spans="1:11" x14ac:dyDescent="0.35">
      <c r="B7" s="104"/>
      <c r="C7" s="102"/>
      <c r="D7" s="102"/>
      <c r="E7" s="102"/>
      <c r="F7" s="102"/>
      <c r="G7" s="102"/>
    </row>
    <row r="9" spans="1:11" x14ac:dyDescent="0.35">
      <c r="C9" s="13"/>
    </row>
    <row r="10" spans="1:11" x14ac:dyDescent="0.35">
      <c r="C10" s="13"/>
    </row>
    <row r="11" spans="1:11" x14ac:dyDescent="0.35">
      <c r="C11" s="13"/>
    </row>
    <row r="12" spans="1:11" x14ac:dyDescent="0.35">
      <c r="C12" s="67" t="s">
        <v>45</v>
      </c>
      <c r="D12" s="67" t="s">
        <v>46</v>
      </c>
      <c r="E12" s="67" t="s">
        <v>47</v>
      </c>
      <c r="G12" s="20" t="s">
        <v>45</v>
      </c>
      <c r="H12" t="s">
        <v>48</v>
      </c>
    </row>
    <row r="13" spans="1:11" x14ac:dyDescent="0.35">
      <c r="C13" s="19" t="s">
        <v>48</v>
      </c>
      <c r="D13" s="68" t="s">
        <v>49</v>
      </c>
      <c r="E13" s="69">
        <v>189510</v>
      </c>
      <c r="G13" s="20" t="s">
        <v>47</v>
      </c>
      <c r="H13" s="66"/>
    </row>
    <row r="14" spans="1:11" x14ac:dyDescent="0.35">
      <c r="C14" s="19" t="s">
        <v>50</v>
      </c>
      <c r="D14" s="68" t="s">
        <v>49</v>
      </c>
      <c r="E14" s="69">
        <v>638814</v>
      </c>
    </row>
    <row r="15" spans="1:11" x14ac:dyDescent="0.35">
      <c r="C15" s="19" t="s">
        <v>51</v>
      </c>
      <c r="D15" s="68" t="s">
        <v>49</v>
      </c>
      <c r="E15" s="69">
        <v>320521</v>
      </c>
    </row>
    <row r="16" spans="1:11" x14ac:dyDescent="0.35">
      <c r="C16" s="19" t="s">
        <v>52</v>
      </c>
      <c r="D16" s="68" t="s">
        <v>49</v>
      </c>
      <c r="E16" s="69">
        <v>551955</v>
      </c>
    </row>
    <row r="17" spans="3:8" x14ac:dyDescent="0.35">
      <c r="C17" s="19" t="s">
        <v>53</v>
      </c>
      <c r="D17" s="68" t="s">
        <v>54</v>
      </c>
      <c r="E17" s="69">
        <v>886694</v>
      </c>
    </row>
    <row r="18" spans="3:8" x14ac:dyDescent="0.35">
      <c r="C18" s="19" t="s">
        <v>55</v>
      </c>
      <c r="D18" s="68" t="s">
        <v>54</v>
      </c>
      <c r="E18" s="69">
        <v>713943</v>
      </c>
    </row>
    <row r="19" spans="3:8" x14ac:dyDescent="0.35">
      <c r="C19" s="19" t="s">
        <v>56</v>
      </c>
      <c r="D19" s="68" t="s">
        <v>54</v>
      </c>
      <c r="E19" s="69">
        <v>261138</v>
      </c>
    </row>
    <row r="20" spans="3:8" x14ac:dyDescent="0.35">
      <c r="C20" s="19" t="s">
        <v>57</v>
      </c>
      <c r="D20" s="68" t="s">
        <v>54</v>
      </c>
      <c r="E20" s="69">
        <v>441395</v>
      </c>
    </row>
    <row r="21" spans="3:8" x14ac:dyDescent="0.35">
      <c r="E21" s="70">
        <f>SUM(E13:E20)</f>
        <v>4003970</v>
      </c>
    </row>
    <row r="24" spans="3:8" x14ac:dyDescent="0.35">
      <c r="C24" s="67" t="s">
        <v>58</v>
      </c>
      <c r="D24" s="67" t="s">
        <v>59</v>
      </c>
      <c r="E24" s="67" t="s">
        <v>60</v>
      </c>
      <c r="G24" s="20" t="s">
        <v>58</v>
      </c>
      <c r="H24" t="s">
        <v>61</v>
      </c>
    </row>
    <row r="25" spans="3:8" x14ac:dyDescent="0.35">
      <c r="C25" s="19" t="s">
        <v>61</v>
      </c>
      <c r="D25" s="19">
        <v>300</v>
      </c>
      <c r="E25" s="69">
        <v>250</v>
      </c>
      <c r="G25" s="20" t="s">
        <v>60</v>
      </c>
      <c r="H25" s="66"/>
    </row>
    <row r="26" spans="3:8" x14ac:dyDescent="0.35">
      <c r="C26" s="19" t="s">
        <v>62</v>
      </c>
      <c r="D26" s="19">
        <v>200</v>
      </c>
      <c r="E26" s="69">
        <v>300</v>
      </c>
    </row>
    <row r="27" spans="3:8" x14ac:dyDescent="0.35">
      <c r="C27" s="19" t="s">
        <v>63</v>
      </c>
      <c r="D27" s="19">
        <v>150</v>
      </c>
      <c r="E27" s="69">
        <v>200</v>
      </c>
    </row>
    <row r="28" spans="3:8" x14ac:dyDescent="0.35">
      <c r="C28" s="19" t="s">
        <v>64</v>
      </c>
      <c r="D28" s="19">
        <v>250</v>
      </c>
      <c r="E28" s="69">
        <v>200</v>
      </c>
    </row>
    <row r="31" spans="3:8" x14ac:dyDescent="0.35">
      <c r="C31" s="67" t="s">
        <v>65</v>
      </c>
      <c r="D31" s="67" t="s">
        <v>66</v>
      </c>
      <c r="E31" s="67" t="s">
        <v>67</v>
      </c>
      <c r="G31" s="20" t="s">
        <v>66</v>
      </c>
      <c r="H31" s="20" t="s">
        <v>67</v>
      </c>
    </row>
    <row r="32" spans="3:8" x14ac:dyDescent="0.35">
      <c r="C32" s="19" t="s">
        <v>68</v>
      </c>
      <c r="D32" s="68" t="s">
        <v>69</v>
      </c>
      <c r="E32" s="65"/>
      <c r="G32" s="15" t="s">
        <v>69</v>
      </c>
      <c r="H32" t="s">
        <v>70</v>
      </c>
    </row>
    <row r="33" spans="1:17" x14ac:dyDescent="0.35">
      <c r="C33" s="19" t="s">
        <v>71</v>
      </c>
      <c r="D33" s="68" t="s">
        <v>72</v>
      </c>
      <c r="E33" s="65"/>
      <c r="G33" s="15" t="s">
        <v>72</v>
      </c>
      <c r="H33" t="s">
        <v>73</v>
      </c>
    </row>
    <row r="34" spans="1:17" x14ac:dyDescent="0.35">
      <c r="C34" s="19" t="s">
        <v>74</v>
      </c>
      <c r="D34" s="68" t="s">
        <v>75</v>
      </c>
      <c r="E34" s="65"/>
      <c r="G34" s="15" t="s">
        <v>75</v>
      </c>
      <c r="H34" t="s">
        <v>76</v>
      </c>
    </row>
    <row r="35" spans="1:17" x14ac:dyDescent="0.35">
      <c r="C35" s="19" t="s">
        <v>77</v>
      </c>
      <c r="D35" s="68" t="s">
        <v>69</v>
      </c>
      <c r="E35" s="65"/>
    </row>
    <row r="36" spans="1:17" x14ac:dyDescent="0.35">
      <c r="C36" s="19" t="s">
        <v>78</v>
      </c>
      <c r="D36" s="68" t="s">
        <v>75</v>
      </c>
      <c r="E36" s="65"/>
    </row>
    <row r="40" spans="1:17" x14ac:dyDescent="0.35">
      <c r="A40" s="93" t="s">
        <v>347</v>
      </c>
      <c r="B40" s="93" t="s">
        <v>65</v>
      </c>
      <c r="D40" s="93" t="s">
        <v>347</v>
      </c>
      <c r="E40" s="93" t="s">
        <v>348</v>
      </c>
      <c r="F40" s="93" t="s">
        <v>59</v>
      </c>
      <c r="G40" s="93" t="s">
        <v>349</v>
      </c>
      <c r="I40" s="93" t="s">
        <v>65</v>
      </c>
      <c r="J40" s="93" t="s">
        <v>350</v>
      </c>
      <c r="L40" s="93" t="s">
        <v>347</v>
      </c>
      <c r="M40" s="93" t="s">
        <v>189</v>
      </c>
      <c r="N40" s="93" t="s">
        <v>351</v>
      </c>
      <c r="P40" s="93" t="s">
        <v>189</v>
      </c>
      <c r="Q40" s="93" t="s">
        <v>351</v>
      </c>
    </row>
    <row r="41" spans="1:17" x14ac:dyDescent="0.35">
      <c r="A41" s="94" t="s">
        <v>352</v>
      </c>
      <c r="B41" s="95" t="s">
        <v>353</v>
      </c>
      <c r="D41" s="94" t="s">
        <v>354</v>
      </c>
      <c r="E41" s="94">
        <v>300</v>
      </c>
      <c r="F41" s="98"/>
      <c r="G41" s="94" t="s">
        <v>355</v>
      </c>
      <c r="H41" s="15"/>
      <c r="I41" s="95" t="s">
        <v>356</v>
      </c>
      <c r="J41" s="94" t="s">
        <v>357</v>
      </c>
      <c r="L41" s="94" t="s">
        <v>352</v>
      </c>
      <c r="M41" s="95" t="s">
        <v>358</v>
      </c>
      <c r="N41" s="99"/>
      <c r="P41" s="95" t="s">
        <v>358</v>
      </c>
      <c r="Q41" s="96">
        <v>100000</v>
      </c>
    </row>
    <row r="42" spans="1:17" x14ac:dyDescent="0.35">
      <c r="A42" s="94" t="s">
        <v>359</v>
      </c>
      <c r="B42" s="95" t="s">
        <v>360</v>
      </c>
      <c r="D42" s="94" t="s">
        <v>361</v>
      </c>
      <c r="E42" s="94">
        <v>900</v>
      </c>
      <c r="F42" s="98"/>
      <c r="G42" s="94" t="s">
        <v>355</v>
      </c>
      <c r="H42" s="15"/>
      <c r="I42" s="95" t="s">
        <v>64</v>
      </c>
      <c r="J42" s="94" t="s">
        <v>362</v>
      </c>
      <c r="L42" s="94" t="s">
        <v>359</v>
      </c>
      <c r="M42" s="95" t="s">
        <v>363</v>
      </c>
      <c r="N42" s="99"/>
      <c r="P42" s="95" t="s">
        <v>363</v>
      </c>
      <c r="Q42" s="96">
        <v>50000</v>
      </c>
    </row>
    <row r="43" spans="1:17" x14ac:dyDescent="0.35">
      <c r="A43" s="94" t="s">
        <v>354</v>
      </c>
      <c r="B43" s="95" t="s">
        <v>364</v>
      </c>
      <c r="D43" s="94" t="s">
        <v>365</v>
      </c>
      <c r="E43" s="94">
        <v>600</v>
      </c>
      <c r="F43" s="98"/>
      <c r="G43" s="94" t="s">
        <v>366</v>
      </c>
      <c r="H43" s="15"/>
      <c r="I43" s="95" t="s">
        <v>61</v>
      </c>
      <c r="J43" s="94" t="s">
        <v>357</v>
      </c>
      <c r="L43" s="94" t="s">
        <v>354</v>
      </c>
      <c r="M43" s="95" t="s">
        <v>367</v>
      </c>
      <c r="N43" s="99"/>
      <c r="P43" s="95" t="s">
        <v>367</v>
      </c>
      <c r="Q43" s="96">
        <v>75000</v>
      </c>
    </row>
    <row r="44" spans="1:17" x14ac:dyDescent="0.35">
      <c r="A44" s="94" t="s">
        <v>368</v>
      </c>
      <c r="B44" s="95" t="s">
        <v>61</v>
      </c>
      <c r="D44" s="94" t="s">
        <v>368</v>
      </c>
      <c r="E44" s="94">
        <v>500</v>
      </c>
      <c r="F44" s="98"/>
      <c r="G44" s="94" t="s">
        <v>369</v>
      </c>
      <c r="H44" s="15"/>
      <c r="I44" s="95" t="s">
        <v>370</v>
      </c>
      <c r="J44" s="94" t="s">
        <v>362</v>
      </c>
      <c r="L44" s="94" t="s">
        <v>368</v>
      </c>
      <c r="M44" s="95" t="s">
        <v>371</v>
      </c>
      <c r="N44" s="99"/>
      <c r="P44" s="95" t="s">
        <v>371</v>
      </c>
      <c r="Q44" s="96">
        <v>20000</v>
      </c>
    </row>
    <row r="45" spans="1:17" x14ac:dyDescent="0.35">
      <c r="A45" s="94" t="s">
        <v>372</v>
      </c>
      <c r="B45" s="95" t="s">
        <v>373</v>
      </c>
      <c r="D45" s="94" t="s">
        <v>374</v>
      </c>
      <c r="E45" s="94">
        <v>500</v>
      </c>
      <c r="F45" s="98"/>
      <c r="G45" s="94" t="s">
        <v>369</v>
      </c>
      <c r="H45" s="15"/>
      <c r="I45" s="95" t="s">
        <v>375</v>
      </c>
      <c r="J45" s="94" t="s">
        <v>362</v>
      </c>
      <c r="L45" s="94" t="s">
        <v>372</v>
      </c>
      <c r="M45" s="95" t="s">
        <v>358</v>
      </c>
      <c r="N45" s="99"/>
    </row>
    <row r="46" spans="1:17" x14ac:dyDescent="0.35">
      <c r="A46" s="94" t="s">
        <v>376</v>
      </c>
      <c r="B46" s="95" t="s">
        <v>377</v>
      </c>
      <c r="D46" s="94" t="s">
        <v>372</v>
      </c>
      <c r="E46" s="94">
        <v>600</v>
      </c>
      <c r="F46" s="98"/>
      <c r="G46" s="94" t="s">
        <v>378</v>
      </c>
      <c r="H46" s="15"/>
      <c r="I46" s="95" t="s">
        <v>379</v>
      </c>
      <c r="J46" s="94" t="s">
        <v>362</v>
      </c>
      <c r="L46" s="94" t="s">
        <v>376</v>
      </c>
      <c r="M46" s="95" t="s">
        <v>363</v>
      </c>
      <c r="N46" s="99"/>
    </row>
    <row r="47" spans="1:17" x14ac:dyDescent="0.35">
      <c r="A47" s="94" t="s">
        <v>380</v>
      </c>
      <c r="B47" s="95" t="s">
        <v>356</v>
      </c>
      <c r="D47" s="94" t="s">
        <v>381</v>
      </c>
      <c r="E47" s="94">
        <v>1000</v>
      </c>
      <c r="F47" s="98"/>
      <c r="G47" s="94" t="s">
        <v>378</v>
      </c>
      <c r="H47" s="15"/>
      <c r="I47" s="95" t="s">
        <v>360</v>
      </c>
      <c r="J47" s="94" t="s">
        <v>357</v>
      </c>
      <c r="L47" s="94" t="s">
        <v>380</v>
      </c>
      <c r="M47" s="95" t="s">
        <v>358</v>
      </c>
      <c r="N47" s="99"/>
      <c r="P47" s="93" t="s">
        <v>382</v>
      </c>
      <c r="Q47" s="93" t="s">
        <v>59</v>
      </c>
    </row>
    <row r="48" spans="1:17" x14ac:dyDescent="0.35">
      <c r="A48" s="94" t="s">
        <v>381</v>
      </c>
      <c r="B48" s="95" t="s">
        <v>383</v>
      </c>
      <c r="D48" s="94" t="s">
        <v>352</v>
      </c>
      <c r="E48" s="94">
        <v>900</v>
      </c>
      <c r="F48" s="98"/>
      <c r="G48" s="94" t="s">
        <v>384</v>
      </c>
      <c r="H48" s="15"/>
      <c r="I48" s="95" t="s">
        <v>364</v>
      </c>
      <c r="J48" s="94" t="s">
        <v>357</v>
      </c>
      <c r="L48" s="94" t="s">
        <v>381</v>
      </c>
      <c r="M48" s="95" t="s">
        <v>358</v>
      </c>
      <c r="N48" s="99"/>
      <c r="P48" s="95">
        <v>100</v>
      </c>
      <c r="Q48" s="96" t="s">
        <v>385</v>
      </c>
    </row>
    <row r="49" spans="1:17" x14ac:dyDescent="0.35">
      <c r="A49" s="94" t="s">
        <v>386</v>
      </c>
      <c r="B49" s="95" t="s">
        <v>64</v>
      </c>
      <c r="D49" s="94" t="s">
        <v>376</v>
      </c>
      <c r="E49" s="94">
        <v>800</v>
      </c>
      <c r="F49" s="98"/>
      <c r="G49" s="94" t="s">
        <v>384</v>
      </c>
      <c r="H49" s="15"/>
      <c r="I49" s="95" t="s">
        <v>377</v>
      </c>
      <c r="J49" s="94" t="s">
        <v>357</v>
      </c>
      <c r="L49" s="94" t="s">
        <v>386</v>
      </c>
      <c r="M49" s="95" t="s">
        <v>367</v>
      </c>
      <c r="N49" s="99"/>
      <c r="P49" s="95">
        <v>200</v>
      </c>
      <c r="Q49" s="96" t="s">
        <v>385</v>
      </c>
    </row>
    <row r="50" spans="1:17" x14ac:dyDescent="0.35">
      <c r="A50" s="94" t="s">
        <v>361</v>
      </c>
      <c r="B50" s="95" t="s">
        <v>387</v>
      </c>
      <c r="D50" s="94" t="s">
        <v>386</v>
      </c>
      <c r="E50" s="94">
        <v>700</v>
      </c>
      <c r="F50" s="98"/>
      <c r="G50" s="94" t="s">
        <v>384</v>
      </c>
      <c r="H50" s="15"/>
      <c r="I50" s="95" t="s">
        <v>353</v>
      </c>
      <c r="J50" s="94" t="s">
        <v>357</v>
      </c>
      <c r="L50" s="94" t="s">
        <v>361</v>
      </c>
      <c r="M50" s="95" t="s">
        <v>371</v>
      </c>
      <c r="N50" s="99"/>
      <c r="P50" s="95">
        <v>300</v>
      </c>
      <c r="Q50" s="96" t="s">
        <v>385</v>
      </c>
    </row>
    <row r="51" spans="1:17" x14ac:dyDescent="0.35">
      <c r="A51" s="94" t="s">
        <v>388</v>
      </c>
      <c r="B51" s="95" t="s">
        <v>389</v>
      </c>
      <c r="D51" s="94" t="s">
        <v>390</v>
      </c>
      <c r="E51" s="94">
        <v>100</v>
      </c>
      <c r="F51" s="98"/>
      <c r="G51" s="94" t="s">
        <v>384</v>
      </c>
      <c r="H51" s="15"/>
      <c r="I51" s="95" t="s">
        <v>387</v>
      </c>
      <c r="J51" s="94" t="s">
        <v>362</v>
      </c>
      <c r="L51" s="94" t="s">
        <v>388</v>
      </c>
      <c r="M51" s="95" t="s">
        <v>371</v>
      </c>
      <c r="N51" s="99"/>
      <c r="P51" s="95">
        <v>400</v>
      </c>
      <c r="Q51" s="96" t="s">
        <v>391</v>
      </c>
    </row>
    <row r="52" spans="1:17" x14ac:dyDescent="0.35">
      <c r="A52" s="94" t="s">
        <v>365</v>
      </c>
      <c r="B52" s="95" t="s">
        <v>375</v>
      </c>
      <c r="D52" s="94" t="s">
        <v>359</v>
      </c>
      <c r="E52" s="94">
        <v>100</v>
      </c>
      <c r="F52" s="98"/>
      <c r="G52" s="94" t="s">
        <v>392</v>
      </c>
      <c r="H52" s="15"/>
      <c r="I52" s="95" t="s">
        <v>383</v>
      </c>
      <c r="J52" s="94" t="s">
        <v>357</v>
      </c>
      <c r="L52" s="94" t="s">
        <v>365</v>
      </c>
      <c r="M52" s="95" t="s">
        <v>367</v>
      </c>
      <c r="N52" s="99"/>
      <c r="P52" s="95">
        <v>500</v>
      </c>
      <c r="Q52" s="96" t="s">
        <v>391</v>
      </c>
    </row>
    <row r="53" spans="1:17" x14ac:dyDescent="0.35">
      <c r="A53" s="94" t="s">
        <v>390</v>
      </c>
      <c r="B53" s="95" t="s">
        <v>379</v>
      </c>
      <c r="D53" s="94" t="s">
        <v>380</v>
      </c>
      <c r="E53" s="94">
        <v>800</v>
      </c>
      <c r="F53" s="98"/>
      <c r="G53" s="94" t="s">
        <v>392</v>
      </c>
      <c r="H53" s="15"/>
      <c r="I53" s="95" t="s">
        <v>389</v>
      </c>
      <c r="J53" s="94" t="s">
        <v>362</v>
      </c>
      <c r="L53" s="94" t="s">
        <v>390</v>
      </c>
      <c r="M53" s="95" t="s">
        <v>363</v>
      </c>
      <c r="N53" s="99"/>
      <c r="P53" s="95">
        <v>600</v>
      </c>
      <c r="Q53" s="96" t="s">
        <v>391</v>
      </c>
    </row>
    <row r="54" spans="1:17" x14ac:dyDescent="0.35">
      <c r="A54" s="94" t="s">
        <v>374</v>
      </c>
      <c r="B54" s="95" t="s">
        <v>393</v>
      </c>
      <c r="D54" s="94" t="s">
        <v>388</v>
      </c>
      <c r="E54" s="94">
        <v>700</v>
      </c>
      <c r="F54" s="98"/>
      <c r="G54" s="94" t="s">
        <v>392</v>
      </c>
      <c r="H54" s="15"/>
      <c r="I54" s="95" t="s">
        <v>393</v>
      </c>
      <c r="J54" s="94" t="s">
        <v>362</v>
      </c>
      <c r="L54" s="94" t="s">
        <v>374</v>
      </c>
      <c r="M54" s="95" t="s">
        <v>363</v>
      </c>
      <c r="N54" s="99"/>
      <c r="P54" s="95">
        <v>700</v>
      </c>
      <c r="Q54" s="96" t="s">
        <v>391</v>
      </c>
    </row>
    <row r="55" spans="1:17" x14ac:dyDescent="0.35">
      <c r="A55" s="94" t="s">
        <v>394</v>
      </c>
      <c r="B55" s="95" t="s">
        <v>370</v>
      </c>
      <c r="D55" s="94" t="s">
        <v>394</v>
      </c>
      <c r="E55" s="94">
        <v>700</v>
      </c>
      <c r="F55" s="98"/>
      <c r="G55" s="94" t="s">
        <v>392</v>
      </c>
      <c r="H55" s="15"/>
      <c r="I55" s="95" t="s">
        <v>373</v>
      </c>
      <c r="J55" s="94" t="s">
        <v>357</v>
      </c>
      <c r="L55" s="94" t="s">
        <v>394</v>
      </c>
      <c r="M55" s="95" t="s">
        <v>358</v>
      </c>
      <c r="N55" s="99"/>
      <c r="P55" s="95">
        <v>800</v>
      </c>
      <c r="Q55" s="96" t="s">
        <v>395</v>
      </c>
    </row>
    <row r="56" spans="1:17" x14ac:dyDescent="0.35">
      <c r="P56" s="95">
        <v>900</v>
      </c>
      <c r="Q56" s="96" t="s">
        <v>395</v>
      </c>
    </row>
    <row r="57" spans="1:17" x14ac:dyDescent="0.35">
      <c r="P57" s="95">
        <v>1000</v>
      </c>
      <c r="Q57" s="96" t="s">
        <v>395</v>
      </c>
    </row>
    <row r="58" spans="1:17" x14ac:dyDescent="0.35">
      <c r="C58" s="93" t="s">
        <v>347</v>
      </c>
      <c r="D58" s="93" t="s">
        <v>65</v>
      </c>
      <c r="E58" s="93" t="s">
        <v>382</v>
      </c>
      <c r="F58" s="93" t="s">
        <v>59</v>
      </c>
      <c r="G58" s="93" t="s">
        <v>349</v>
      </c>
      <c r="H58" s="93" t="s">
        <v>350</v>
      </c>
      <c r="I58" s="93" t="s">
        <v>351</v>
      </c>
    </row>
    <row r="59" spans="1:17" x14ac:dyDescent="0.35">
      <c r="C59" s="97" t="s">
        <v>359</v>
      </c>
      <c r="D59" s="100"/>
      <c r="E59" s="100"/>
      <c r="F59" s="100"/>
      <c r="G59" s="100"/>
      <c r="H59" s="100"/>
      <c r="I59" s="101"/>
    </row>
    <row r="60" spans="1:17" x14ac:dyDescent="0.35">
      <c r="C60" s="97" t="s">
        <v>365</v>
      </c>
      <c r="D60" s="100"/>
      <c r="E60" s="100"/>
      <c r="F60" s="100"/>
      <c r="G60" s="100"/>
      <c r="H60" s="100"/>
      <c r="I60" s="101"/>
    </row>
    <row r="61" spans="1:17" x14ac:dyDescent="0.35">
      <c r="C61" s="97" t="s">
        <v>372</v>
      </c>
      <c r="D61" s="100"/>
      <c r="E61" s="100"/>
      <c r="F61" s="100"/>
      <c r="G61" s="100"/>
      <c r="H61" s="100"/>
      <c r="I61" s="101"/>
    </row>
    <row r="62" spans="1:17" x14ac:dyDescent="0.35">
      <c r="C62" s="97" t="s">
        <v>394</v>
      </c>
      <c r="D62" s="100"/>
      <c r="E62" s="100"/>
      <c r="F62" s="100"/>
      <c r="G62" s="100"/>
      <c r="H62" s="100"/>
      <c r="I62" s="101"/>
    </row>
    <row r="63" spans="1:17" x14ac:dyDescent="0.35">
      <c r="C63" s="97" t="s">
        <v>386</v>
      </c>
      <c r="D63" s="100"/>
      <c r="E63" s="100"/>
      <c r="F63" s="100"/>
      <c r="G63" s="100"/>
      <c r="H63" s="100"/>
      <c r="I63" s="101"/>
    </row>
  </sheetData>
  <mergeCells count="3">
    <mergeCell ref="C6:G7"/>
    <mergeCell ref="B6:B7"/>
    <mergeCell ref="C5:G5"/>
  </mergeCells>
  <pageMargins left="0.7" right="0.7" top="0.75" bottom="0.75" header="0.3" footer="0.3"/>
  <pageSetup scale="8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8"/>
  <sheetViews>
    <sheetView showGridLines="0" zoomScale="120" zoomScaleNormal="120" workbookViewId="0">
      <selection activeCell="C10" sqref="C10"/>
    </sheetView>
  </sheetViews>
  <sheetFormatPr baseColWidth="10" defaultRowHeight="14.5" x14ac:dyDescent="0.35"/>
  <cols>
    <col min="2" max="2" width="10.1796875" customWidth="1"/>
    <col min="3" max="3" width="19.81640625" bestFit="1" customWidth="1"/>
    <col min="4" max="4" width="12.453125" bestFit="1" customWidth="1"/>
    <col min="5" max="5" width="15.54296875" bestFit="1" customWidth="1"/>
    <col min="6" max="6" width="11.54296875" bestFit="1" customWidth="1"/>
    <col min="7" max="7" width="7.453125" customWidth="1"/>
    <col min="8" max="8" width="6.453125" customWidth="1"/>
  </cols>
  <sheetData>
    <row r="1" spans="1:11" ht="26" x14ac:dyDescent="0.35">
      <c r="A1" s="80" t="s">
        <v>299</v>
      </c>
      <c r="B1" s="6"/>
    </row>
    <row r="2" spans="1:11" ht="28.5" x14ac:dyDescent="0.65">
      <c r="A2" s="1" t="s">
        <v>312</v>
      </c>
      <c r="B2" s="2"/>
    </row>
    <row r="3" spans="1:11" ht="5.15" customHeight="1" x14ac:dyDescent="0.65">
      <c r="A3" s="3"/>
      <c r="B3" s="4"/>
      <c r="C3" s="5"/>
      <c r="D3" s="5"/>
      <c r="E3" s="5"/>
      <c r="F3" s="5"/>
      <c r="G3" s="5"/>
      <c r="H3" s="5"/>
      <c r="I3" s="5"/>
      <c r="J3" s="5"/>
      <c r="K3" s="5"/>
    </row>
    <row r="5" spans="1:11" ht="43.5" customHeight="1" x14ac:dyDescent="0.35">
      <c r="B5" s="12"/>
      <c r="C5" s="103" t="s">
        <v>4</v>
      </c>
      <c r="D5" s="103"/>
      <c r="E5" s="103"/>
      <c r="F5" s="103"/>
      <c r="G5" s="103"/>
    </row>
    <row r="6" spans="1:11" ht="14.5" customHeight="1" x14ac:dyDescent="0.35">
      <c r="B6" s="104" t="s">
        <v>0</v>
      </c>
      <c r="C6" s="102" t="s">
        <v>308</v>
      </c>
      <c r="D6" s="102"/>
      <c r="E6" s="102"/>
      <c r="F6" s="102"/>
      <c r="G6" s="102"/>
    </row>
    <row r="7" spans="1:11" ht="14.5" customHeight="1" x14ac:dyDescent="0.35">
      <c r="B7" s="104"/>
      <c r="C7" s="102"/>
      <c r="D7" s="102"/>
      <c r="E7" s="102"/>
      <c r="F7" s="102"/>
      <c r="G7" s="102"/>
    </row>
    <row r="9" spans="1:11" ht="15" thickBot="1" x14ac:dyDescent="0.4">
      <c r="C9" s="13"/>
    </row>
    <row r="10" spans="1:11" x14ac:dyDescent="0.35">
      <c r="C10" s="21" t="s">
        <v>46</v>
      </c>
      <c r="D10" s="21" t="s">
        <v>79</v>
      </c>
      <c r="E10" s="21" t="s">
        <v>80</v>
      </c>
      <c r="F10" s="21" t="s">
        <v>81</v>
      </c>
    </row>
    <row r="11" spans="1:11" x14ac:dyDescent="0.35">
      <c r="C11" s="22" t="s">
        <v>82</v>
      </c>
      <c r="D11" s="23">
        <v>190</v>
      </c>
      <c r="E11" s="23">
        <v>203</v>
      </c>
      <c r="F11" s="23">
        <v>216</v>
      </c>
    </row>
    <row r="12" spans="1:11" x14ac:dyDescent="0.35">
      <c r="C12" s="22" t="s">
        <v>83</v>
      </c>
      <c r="D12" s="23">
        <v>382</v>
      </c>
      <c r="E12" s="23">
        <v>395</v>
      </c>
      <c r="F12" s="23">
        <v>408</v>
      </c>
    </row>
    <row r="13" spans="1:11" x14ac:dyDescent="0.35">
      <c r="C13" s="22" t="s">
        <v>84</v>
      </c>
      <c r="D13" s="23">
        <v>202</v>
      </c>
      <c r="E13" s="23">
        <v>215</v>
      </c>
      <c r="F13" s="23">
        <v>228</v>
      </c>
    </row>
    <row r="14" spans="1:11" x14ac:dyDescent="0.35">
      <c r="C14" s="22" t="s">
        <v>85</v>
      </c>
      <c r="D14" s="23">
        <v>144</v>
      </c>
      <c r="E14" s="23">
        <v>157</v>
      </c>
      <c r="F14" s="23">
        <v>170</v>
      </c>
    </row>
    <row r="15" spans="1:11" x14ac:dyDescent="0.35">
      <c r="C15" s="22" t="s">
        <v>86</v>
      </c>
      <c r="D15" s="23">
        <v>413</v>
      </c>
      <c r="E15" s="23">
        <v>426</v>
      </c>
      <c r="F15" s="23">
        <v>439</v>
      </c>
    </row>
    <row r="16" spans="1:11" ht="15" thickBot="1" x14ac:dyDescent="0.4">
      <c r="C16" s="24" t="s">
        <v>87</v>
      </c>
      <c r="D16" s="25">
        <v>616</v>
      </c>
      <c r="E16" s="25">
        <v>629</v>
      </c>
      <c r="F16" s="25">
        <v>642</v>
      </c>
    </row>
    <row r="17" spans="2:7" ht="15" thickBot="1" x14ac:dyDescent="0.4"/>
    <row r="18" spans="2:7" x14ac:dyDescent="0.35">
      <c r="C18" s="26" t="s">
        <v>45</v>
      </c>
      <c r="D18" s="27" t="s">
        <v>81</v>
      </c>
    </row>
    <row r="19" spans="2:7" x14ac:dyDescent="0.35">
      <c r="C19" s="29" t="s">
        <v>82</v>
      </c>
      <c r="D19" s="71"/>
    </row>
    <row r="20" spans="2:7" x14ac:dyDescent="0.35">
      <c r="C20" s="29" t="s">
        <v>83</v>
      </c>
      <c r="D20" s="71"/>
    </row>
    <row r="21" spans="2:7" ht="15" thickBot="1" x14ac:dyDescent="0.4">
      <c r="C21" s="28" t="s">
        <v>84</v>
      </c>
      <c r="D21" s="72"/>
    </row>
    <row r="23" spans="2:7" ht="15" thickBot="1" x14ac:dyDescent="0.4"/>
    <row r="24" spans="2:7" x14ac:dyDescent="0.35">
      <c r="B24" s="30" t="s">
        <v>89</v>
      </c>
      <c r="C24" s="30" t="s">
        <v>91</v>
      </c>
    </row>
    <row r="25" spans="2:7" x14ac:dyDescent="0.35">
      <c r="B25" s="32" t="s">
        <v>65</v>
      </c>
      <c r="C25" s="73"/>
    </row>
    <row r="26" spans="2:7" x14ac:dyDescent="0.35">
      <c r="B26" s="32" t="s">
        <v>100</v>
      </c>
      <c r="C26" s="73"/>
    </row>
    <row r="27" spans="2:7" x14ac:dyDescent="0.35">
      <c r="B27" s="32" t="s">
        <v>106</v>
      </c>
      <c r="C27" s="73"/>
    </row>
    <row r="28" spans="2:7" x14ac:dyDescent="0.35">
      <c r="B28" s="32" t="s">
        <v>107</v>
      </c>
      <c r="C28" s="73"/>
    </row>
    <row r="29" spans="2:7" ht="15" thickBot="1" x14ac:dyDescent="0.4">
      <c r="B29" s="35" t="s">
        <v>60</v>
      </c>
      <c r="C29" s="74"/>
    </row>
    <row r="31" spans="2:7" ht="15" thickBot="1" x14ac:dyDescent="0.4"/>
    <row r="32" spans="2:7" ht="28.5" thickBot="1" x14ac:dyDescent="0.85">
      <c r="B32" s="105" t="s">
        <v>88</v>
      </c>
      <c r="C32" s="105"/>
      <c r="D32" s="105"/>
      <c r="E32" s="105"/>
      <c r="F32" s="105"/>
      <c r="G32" s="105"/>
    </row>
    <row r="33" spans="2:7" x14ac:dyDescent="0.35">
      <c r="B33" s="30" t="s">
        <v>89</v>
      </c>
      <c r="C33" s="31" t="s">
        <v>90</v>
      </c>
      <c r="D33" s="31" t="s">
        <v>91</v>
      </c>
      <c r="E33" s="31" t="s">
        <v>92</v>
      </c>
      <c r="F33" s="31" t="s">
        <v>93</v>
      </c>
      <c r="G33" s="31" t="s">
        <v>94</v>
      </c>
    </row>
    <row r="34" spans="2:7" x14ac:dyDescent="0.35">
      <c r="B34" s="32" t="s">
        <v>65</v>
      </c>
      <c r="C34" s="33" t="s">
        <v>95</v>
      </c>
      <c r="D34" s="33" t="s">
        <v>96</v>
      </c>
      <c r="E34" s="33" t="s">
        <v>97</v>
      </c>
      <c r="F34" s="33" t="s">
        <v>98</v>
      </c>
      <c r="G34" s="33" t="s">
        <v>99</v>
      </c>
    </row>
    <row r="35" spans="2:7" x14ac:dyDescent="0.35">
      <c r="B35" s="32" t="s">
        <v>100</v>
      </c>
      <c r="C35" s="33" t="s">
        <v>101</v>
      </c>
      <c r="D35" s="33" t="s">
        <v>102</v>
      </c>
      <c r="E35" s="33" t="s">
        <v>103</v>
      </c>
      <c r="F35" s="33" t="s">
        <v>104</v>
      </c>
      <c r="G35" s="33" t="s">
        <v>105</v>
      </c>
    </row>
    <row r="36" spans="2:7" x14ac:dyDescent="0.35">
      <c r="B36" s="32" t="s">
        <v>106</v>
      </c>
      <c r="C36" s="34" t="s">
        <v>110</v>
      </c>
      <c r="D36" s="34" t="s">
        <v>111</v>
      </c>
      <c r="E36" s="34" t="s">
        <v>112</v>
      </c>
      <c r="F36" s="34" t="s">
        <v>113</v>
      </c>
      <c r="G36" s="34" t="s">
        <v>114</v>
      </c>
    </row>
    <row r="37" spans="2:7" x14ac:dyDescent="0.35">
      <c r="B37" s="32" t="s">
        <v>108</v>
      </c>
      <c r="C37" s="34">
        <v>4</v>
      </c>
      <c r="D37" s="34">
        <v>10</v>
      </c>
      <c r="E37" s="34">
        <v>45</v>
      </c>
      <c r="F37" s="34">
        <v>20</v>
      </c>
      <c r="G37" s="34">
        <v>3</v>
      </c>
    </row>
    <row r="38" spans="2:7" ht="15" thickBot="1" x14ac:dyDescent="0.4">
      <c r="B38" s="35" t="s">
        <v>109</v>
      </c>
      <c r="C38" s="36">
        <v>13200</v>
      </c>
      <c r="D38" s="36">
        <v>4500</v>
      </c>
      <c r="E38" s="36">
        <v>1450</v>
      </c>
      <c r="F38" s="36">
        <v>800</v>
      </c>
      <c r="G38" s="36">
        <v>3600</v>
      </c>
    </row>
  </sheetData>
  <mergeCells count="4">
    <mergeCell ref="C6:G7"/>
    <mergeCell ref="B6:B7"/>
    <mergeCell ref="C5:G5"/>
    <mergeCell ref="B32:G32"/>
  </mergeCells>
  <pageMargins left="0.7" right="0.7" top="0.75" bottom="0.75" header="0.3" footer="0.3"/>
  <pageSetup scale="8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95FCA-8E7C-4354-9E55-CBEA8EC063B5}">
  <dimension ref="A1:K25"/>
  <sheetViews>
    <sheetView showGridLines="0" zoomScale="120" zoomScaleNormal="120" workbookViewId="0">
      <selection activeCell="B11" sqref="B11"/>
    </sheetView>
  </sheetViews>
  <sheetFormatPr baseColWidth="10" defaultRowHeight="14.5" x14ac:dyDescent="0.35"/>
  <cols>
    <col min="2" max="2" width="7.7265625" bestFit="1" customWidth="1"/>
    <col min="3" max="3" width="33.6328125" bestFit="1" customWidth="1"/>
    <col min="4" max="4" width="15.26953125" bestFit="1" customWidth="1"/>
    <col min="5" max="5" width="11.36328125" bestFit="1" customWidth="1"/>
    <col min="6" max="6" width="9.7265625" bestFit="1" customWidth="1"/>
    <col min="7" max="7" width="6.26953125" bestFit="1" customWidth="1"/>
  </cols>
  <sheetData>
    <row r="1" spans="1:11" ht="26" x14ac:dyDescent="0.35">
      <c r="A1" s="80" t="s">
        <v>299</v>
      </c>
      <c r="B1" s="6"/>
    </row>
    <row r="2" spans="1:11" ht="28.5" x14ac:dyDescent="0.65">
      <c r="A2" s="1" t="s">
        <v>313</v>
      </c>
      <c r="B2" s="2"/>
    </row>
    <row r="3" spans="1:11" ht="5.15" customHeight="1" x14ac:dyDescent="0.65">
      <c r="A3" s="3"/>
      <c r="B3" s="4"/>
      <c r="C3" s="5"/>
      <c r="D3" s="5"/>
      <c r="E3" s="5"/>
      <c r="F3" s="5"/>
      <c r="G3" s="5"/>
      <c r="H3" s="5"/>
      <c r="I3" s="5"/>
      <c r="J3" s="5"/>
      <c r="K3" s="5"/>
    </row>
    <row r="5" spans="1:11" ht="28" customHeight="1" x14ac:dyDescent="0.35">
      <c r="B5" s="106" t="s">
        <v>316</v>
      </c>
      <c r="C5" s="106"/>
      <c r="D5" s="106"/>
      <c r="E5" s="106"/>
      <c r="F5" s="106"/>
      <c r="G5" s="106"/>
      <c r="H5" s="106"/>
      <c r="I5" s="106"/>
    </row>
    <row r="6" spans="1:11" ht="14.5" customHeight="1" x14ac:dyDescent="0.35">
      <c r="A6" s="104" t="s">
        <v>0</v>
      </c>
      <c r="B6" s="102" t="s">
        <v>315</v>
      </c>
      <c r="C6" s="102"/>
      <c r="D6" s="102"/>
      <c r="E6" s="102"/>
      <c r="F6" s="102"/>
      <c r="G6" s="102"/>
      <c r="H6" s="102"/>
      <c r="I6" s="102"/>
    </row>
    <row r="7" spans="1:11" ht="14.5" customHeight="1" x14ac:dyDescent="0.35">
      <c r="A7" s="104"/>
      <c r="B7" s="102"/>
      <c r="C7" s="102"/>
      <c r="D7" s="102"/>
      <c r="E7" s="102"/>
      <c r="F7" s="102"/>
      <c r="G7" s="102"/>
      <c r="H7" s="102"/>
      <c r="I7" s="102"/>
    </row>
    <row r="9" spans="1:11" x14ac:dyDescent="0.35">
      <c r="B9" s="92" t="s">
        <v>344</v>
      </c>
      <c r="C9" s="13"/>
    </row>
    <row r="10" spans="1:11" x14ac:dyDescent="0.35">
      <c r="C10" s="13"/>
    </row>
    <row r="11" spans="1:11" x14ac:dyDescent="0.35">
      <c r="B11" s="82" t="s">
        <v>320</v>
      </c>
      <c r="C11" s="82" t="s">
        <v>317</v>
      </c>
      <c r="D11" s="82" t="s">
        <v>321</v>
      </c>
      <c r="E11" s="82" t="s">
        <v>318</v>
      </c>
      <c r="F11" s="82" t="s">
        <v>322</v>
      </c>
    </row>
    <row r="12" spans="1:11" ht="15" thickBot="1" x14ac:dyDescent="0.4">
      <c r="B12" s="83">
        <v>848</v>
      </c>
      <c r="C12" s="89"/>
      <c r="D12" s="89"/>
      <c r="E12" s="90"/>
      <c r="F12" s="91"/>
    </row>
    <row r="13" spans="1:11" ht="15" thickBot="1" x14ac:dyDescent="0.4">
      <c r="B13" s="83">
        <v>428</v>
      </c>
      <c r="C13" s="89"/>
      <c r="D13" s="89"/>
      <c r="E13" s="90"/>
      <c r="F13" s="91"/>
    </row>
    <row r="14" spans="1:11" ht="15" thickBot="1" x14ac:dyDescent="0.4">
      <c r="B14" s="83">
        <v>383</v>
      </c>
      <c r="C14" s="89"/>
      <c r="D14" s="89"/>
      <c r="E14" s="90"/>
      <c r="F14" s="91"/>
    </row>
    <row r="15" spans="1:11" ht="15" thickBot="1" x14ac:dyDescent="0.4">
      <c r="B15" s="83">
        <v>677</v>
      </c>
      <c r="C15" s="89"/>
      <c r="D15" s="89"/>
      <c r="E15" s="90"/>
      <c r="F15" s="91"/>
    </row>
    <row r="16" spans="1:11" ht="15" thickBot="1" x14ac:dyDescent="0.4">
      <c r="B16" s="83">
        <v>808</v>
      </c>
      <c r="C16" s="89"/>
      <c r="D16" s="89"/>
      <c r="E16" s="90"/>
      <c r="F16" s="91"/>
    </row>
    <row r="17" spans="2:6" ht="15" thickBot="1" x14ac:dyDescent="0.4">
      <c r="B17" s="83">
        <v>333</v>
      </c>
      <c r="C17" s="89"/>
      <c r="D17" s="89"/>
      <c r="E17" s="90"/>
      <c r="F17" s="91"/>
    </row>
    <row r="18" spans="2:6" ht="15" thickBot="1" x14ac:dyDescent="0.4">
      <c r="B18" s="83">
        <v>100</v>
      </c>
      <c r="C18" s="89"/>
      <c r="D18" s="89"/>
      <c r="E18" s="90"/>
      <c r="F18" s="91"/>
    </row>
    <row r="19" spans="2:6" ht="15" thickBot="1" x14ac:dyDescent="0.4">
      <c r="B19" s="83">
        <v>554</v>
      </c>
      <c r="C19" s="89"/>
      <c r="D19" s="89"/>
      <c r="E19" s="90"/>
      <c r="F19" s="91"/>
    </row>
    <row r="20" spans="2:6" ht="15" thickBot="1" x14ac:dyDescent="0.4">
      <c r="B20" s="83">
        <v>950</v>
      </c>
      <c r="C20" s="89"/>
      <c r="D20" s="89"/>
      <c r="E20" s="90"/>
      <c r="F20" s="91"/>
    </row>
    <row r="21" spans="2:6" ht="15" thickBot="1" x14ac:dyDescent="0.4">
      <c r="B21" s="83">
        <v>333</v>
      </c>
      <c r="C21" s="89"/>
      <c r="D21" s="89"/>
      <c r="E21" s="90"/>
      <c r="F21" s="91"/>
    </row>
    <row r="22" spans="2:6" ht="15" thickBot="1" x14ac:dyDescent="0.4">
      <c r="B22" s="83">
        <v>468</v>
      </c>
      <c r="C22" s="89"/>
      <c r="D22" s="89"/>
      <c r="E22" s="90"/>
      <c r="F22" s="91"/>
    </row>
    <row r="23" spans="2:6" ht="15" thickBot="1" x14ac:dyDescent="0.4">
      <c r="B23" s="83">
        <v>304</v>
      </c>
      <c r="C23" s="89"/>
      <c r="D23" s="89"/>
      <c r="E23" s="90"/>
      <c r="F23" s="91"/>
    </row>
    <row r="24" spans="2:6" ht="15" thickBot="1" x14ac:dyDescent="0.4">
      <c r="B24" s="83">
        <v>273</v>
      </c>
      <c r="C24" s="89"/>
      <c r="D24" s="89"/>
      <c r="E24" s="90"/>
      <c r="F24" s="91"/>
    </row>
    <row r="25" spans="2:6" ht="15" thickBot="1" x14ac:dyDescent="0.4">
      <c r="B25" s="83">
        <v>465</v>
      </c>
      <c r="C25" s="89"/>
      <c r="D25" s="89"/>
      <c r="E25" s="90"/>
      <c r="F25" s="91"/>
    </row>
  </sheetData>
  <mergeCells count="3">
    <mergeCell ref="A6:A7"/>
    <mergeCell ref="B6:I7"/>
    <mergeCell ref="B5:I5"/>
  </mergeCells>
  <pageMargins left="0.7" right="0.7" top="0.75" bottom="0.75" header="0.3" footer="0.3"/>
  <pageSetup scale="8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E833C-C9F2-4C42-905C-9B4B58E2A966}">
  <dimension ref="B2:U41"/>
  <sheetViews>
    <sheetView showGridLines="0" workbookViewId="0">
      <selection activeCell="B2" sqref="B2"/>
    </sheetView>
  </sheetViews>
  <sheetFormatPr baseColWidth="10" defaultRowHeight="14.5" x14ac:dyDescent="0.35"/>
  <cols>
    <col min="2" max="2" width="11" bestFit="1" customWidth="1"/>
    <col min="3" max="3" width="7.7265625" bestFit="1" customWidth="1"/>
    <col min="4" max="4" width="25.453125" bestFit="1" customWidth="1"/>
    <col min="5" max="5" width="10.453125" bestFit="1" customWidth="1"/>
    <col min="6" max="6" width="8.6328125" bestFit="1" customWidth="1"/>
  </cols>
  <sheetData>
    <row r="2" spans="2:21" ht="36" x14ac:dyDescent="0.35">
      <c r="B2" s="87" t="s">
        <v>321</v>
      </c>
      <c r="C2" s="87" t="s">
        <v>320</v>
      </c>
      <c r="D2" s="87" t="s">
        <v>317</v>
      </c>
      <c r="E2" s="87" t="s">
        <v>323</v>
      </c>
      <c r="F2" s="87" t="s">
        <v>318</v>
      </c>
      <c r="H2" s="87" t="s">
        <v>317</v>
      </c>
      <c r="I2" s="88" t="s">
        <v>325</v>
      </c>
      <c r="J2" s="88" t="s">
        <v>327</v>
      </c>
      <c r="K2" s="88" t="s">
        <v>328</v>
      </c>
      <c r="L2" s="88" t="s">
        <v>330</v>
      </c>
      <c r="M2" s="88" t="s">
        <v>331</v>
      </c>
      <c r="N2" s="88" t="s">
        <v>333</v>
      </c>
      <c r="O2" s="88" t="s">
        <v>335</v>
      </c>
      <c r="P2" s="88" t="s">
        <v>337</v>
      </c>
      <c r="Q2" s="88" t="s">
        <v>339</v>
      </c>
      <c r="R2" s="88" t="s">
        <v>340</v>
      </c>
      <c r="S2" s="88" t="s">
        <v>341</v>
      </c>
      <c r="T2" s="88" t="s">
        <v>319</v>
      </c>
      <c r="U2" s="88" t="s">
        <v>343</v>
      </c>
    </row>
    <row r="3" spans="2:21" ht="15" thickBot="1" x14ac:dyDescent="0.4">
      <c r="B3" s="83" t="s">
        <v>324</v>
      </c>
      <c r="C3" s="83">
        <v>100</v>
      </c>
      <c r="D3" s="83" t="s">
        <v>325</v>
      </c>
      <c r="E3" s="84">
        <v>44331</v>
      </c>
      <c r="F3" s="85">
        <v>200</v>
      </c>
      <c r="H3" s="87" t="s">
        <v>322</v>
      </c>
      <c r="I3" s="86">
        <v>24</v>
      </c>
      <c r="J3" s="86">
        <v>32</v>
      </c>
      <c r="K3" s="86">
        <v>8</v>
      </c>
      <c r="L3" s="86">
        <v>23</v>
      </c>
      <c r="M3" s="86">
        <v>31</v>
      </c>
      <c r="N3" s="86">
        <v>8</v>
      </c>
      <c r="O3" s="86">
        <v>15</v>
      </c>
      <c r="P3" s="86">
        <v>24</v>
      </c>
      <c r="Q3" s="86">
        <v>11</v>
      </c>
      <c r="R3" s="86">
        <v>16</v>
      </c>
      <c r="S3" s="86">
        <v>24</v>
      </c>
      <c r="T3" s="86">
        <v>28</v>
      </c>
      <c r="U3" s="86">
        <v>18</v>
      </c>
    </row>
    <row r="4" spans="2:21" ht="15" thickBot="1" x14ac:dyDescent="0.4">
      <c r="B4" s="83" t="s">
        <v>326</v>
      </c>
      <c r="C4" s="83">
        <v>468</v>
      </c>
      <c r="D4" s="83" t="s">
        <v>327</v>
      </c>
      <c r="E4" s="84">
        <v>44331</v>
      </c>
      <c r="F4" s="85">
        <v>199</v>
      </c>
    </row>
    <row r="5" spans="2:21" ht="15" thickBot="1" x14ac:dyDescent="0.4">
      <c r="B5" s="83" t="s">
        <v>324</v>
      </c>
      <c r="C5" s="83">
        <v>554</v>
      </c>
      <c r="D5" s="83" t="s">
        <v>328</v>
      </c>
      <c r="E5" s="84">
        <v>44331</v>
      </c>
      <c r="F5" s="85">
        <v>180</v>
      </c>
    </row>
    <row r="6" spans="2:21" ht="15" thickBot="1" x14ac:dyDescent="0.4">
      <c r="B6" s="83" t="s">
        <v>329</v>
      </c>
      <c r="C6" s="83">
        <v>304</v>
      </c>
      <c r="D6" s="83" t="s">
        <v>330</v>
      </c>
      <c r="E6" s="84">
        <v>44331</v>
      </c>
      <c r="F6" s="85">
        <v>100</v>
      </c>
    </row>
    <row r="7" spans="2:21" ht="15" thickBot="1" x14ac:dyDescent="0.4">
      <c r="B7" s="83" t="s">
        <v>329</v>
      </c>
      <c r="C7" s="83">
        <v>465</v>
      </c>
      <c r="D7" s="83" t="s">
        <v>331</v>
      </c>
      <c r="E7" s="84">
        <v>44331</v>
      </c>
      <c r="F7" s="85">
        <v>120</v>
      </c>
    </row>
    <row r="8" spans="2:21" ht="15" thickBot="1" x14ac:dyDescent="0.4">
      <c r="B8" s="83" t="s">
        <v>332</v>
      </c>
      <c r="C8" s="83">
        <v>333</v>
      </c>
      <c r="D8" s="83" t="s">
        <v>333</v>
      </c>
      <c r="E8" s="84">
        <v>44331</v>
      </c>
      <c r="F8" s="85">
        <v>340</v>
      </c>
    </row>
    <row r="9" spans="2:21" ht="15" thickBot="1" x14ac:dyDescent="0.4">
      <c r="B9" s="83" t="s">
        <v>334</v>
      </c>
      <c r="C9" s="83">
        <v>273</v>
      </c>
      <c r="D9" s="83" t="s">
        <v>335</v>
      </c>
      <c r="E9" s="84">
        <v>44331</v>
      </c>
      <c r="F9" s="85">
        <v>89</v>
      </c>
    </row>
    <row r="10" spans="2:21" ht="15" thickBot="1" x14ac:dyDescent="0.4">
      <c r="B10" s="83" t="s">
        <v>336</v>
      </c>
      <c r="C10" s="83">
        <v>383</v>
      </c>
      <c r="D10" s="83" t="s">
        <v>337</v>
      </c>
      <c r="E10" s="84">
        <v>44331</v>
      </c>
      <c r="F10" s="85">
        <v>110</v>
      </c>
    </row>
    <row r="11" spans="2:21" ht="15" thickBot="1" x14ac:dyDescent="0.4">
      <c r="B11" s="83" t="s">
        <v>338</v>
      </c>
      <c r="C11" s="83">
        <v>848</v>
      </c>
      <c r="D11" s="83" t="s">
        <v>339</v>
      </c>
      <c r="E11" s="84">
        <v>44331</v>
      </c>
      <c r="F11" s="85">
        <v>130</v>
      </c>
    </row>
    <row r="12" spans="2:21" ht="15" thickBot="1" x14ac:dyDescent="0.4">
      <c r="B12" s="83" t="s">
        <v>332</v>
      </c>
      <c r="C12" s="83">
        <v>428</v>
      </c>
      <c r="D12" s="83" t="s">
        <v>340</v>
      </c>
      <c r="E12" s="84">
        <v>44331</v>
      </c>
      <c r="F12" s="85">
        <v>320</v>
      </c>
    </row>
    <row r="13" spans="2:21" ht="15" thickBot="1" x14ac:dyDescent="0.4">
      <c r="B13" s="83" t="s">
        <v>324</v>
      </c>
      <c r="C13" s="83">
        <v>950</v>
      </c>
      <c r="D13" s="83" t="s">
        <v>341</v>
      </c>
      <c r="E13" s="84">
        <v>44331</v>
      </c>
      <c r="F13" s="85">
        <v>277</v>
      </c>
    </row>
    <row r="14" spans="2:21" ht="15" thickBot="1" x14ac:dyDescent="0.4">
      <c r="B14" s="83" t="s">
        <v>324</v>
      </c>
      <c r="C14" s="83">
        <v>677</v>
      </c>
      <c r="D14" s="83" t="s">
        <v>319</v>
      </c>
      <c r="E14" s="84">
        <v>44331</v>
      </c>
      <c r="F14" s="85">
        <v>190</v>
      </c>
    </row>
    <row r="15" spans="2:21" ht="15" thickBot="1" x14ac:dyDescent="0.4">
      <c r="B15" s="83" t="s">
        <v>342</v>
      </c>
      <c r="C15" s="83">
        <v>808</v>
      </c>
      <c r="D15" s="83" t="s">
        <v>343</v>
      </c>
      <c r="E15" s="84">
        <v>44331</v>
      </c>
      <c r="F15" s="85">
        <v>178</v>
      </c>
    </row>
    <row r="16" spans="2:21" ht="15" thickBot="1" x14ac:dyDescent="0.4">
      <c r="B16" s="83" t="s">
        <v>324</v>
      </c>
      <c r="C16" s="83">
        <v>100</v>
      </c>
      <c r="D16" s="83" t="s">
        <v>325</v>
      </c>
      <c r="E16" s="84">
        <v>44418</v>
      </c>
      <c r="F16" s="85">
        <f>F3*1.1</f>
        <v>220.00000000000003</v>
      </c>
    </row>
    <row r="17" spans="2:6" ht="15" thickBot="1" x14ac:dyDescent="0.4">
      <c r="B17" s="83" t="s">
        <v>326</v>
      </c>
      <c r="C17" s="83">
        <v>468</v>
      </c>
      <c r="D17" s="83" t="s">
        <v>327</v>
      </c>
      <c r="E17" s="84">
        <v>44418</v>
      </c>
      <c r="F17" s="85">
        <f t="shared" ref="F17:F41" si="0">F4*1.1</f>
        <v>218.9</v>
      </c>
    </row>
    <row r="18" spans="2:6" ht="15" thickBot="1" x14ac:dyDescent="0.4">
      <c r="B18" s="83" t="s">
        <v>324</v>
      </c>
      <c r="C18" s="83">
        <v>554</v>
      </c>
      <c r="D18" s="83" t="s">
        <v>328</v>
      </c>
      <c r="E18" s="84">
        <v>44418</v>
      </c>
      <c r="F18" s="85">
        <f t="shared" si="0"/>
        <v>198.00000000000003</v>
      </c>
    </row>
    <row r="19" spans="2:6" ht="15" thickBot="1" x14ac:dyDescent="0.4">
      <c r="B19" s="83" t="s">
        <v>329</v>
      </c>
      <c r="C19" s="83">
        <v>304</v>
      </c>
      <c r="D19" s="83" t="s">
        <v>330</v>
      </c>
      <c r="E19" s="84">
        <v>44418</v>
      </c>
      <c r="F19" s="85">
        <f t="shared" si="0"/>
        <v>110.00000000000001</v>
      </c>
    </row>
    <row r="20" spans="2:6" ht="15" thickBot="1" x14ac:dyDescent="0.4">
      <c r="B20" s="83" t="s">
        <v>329</v>
      </c>
      <c r="C20" s="83">
        <v>465</v>
      </c>
      <c r="D20" s="83" t="s">
        <v>331</v>
      </c>
      <c r="E20" s="84">
        <v>44418</v>
      </c>
      <c r="F20" s="85">
        <f t="shared" si="0"/>
        <v>132</v>
      </c>
    </row>
    <row r="21" spans="2:6" ht="15" thickBot="1" x14ac:dyDescent="0.4">
      <c r="B21" s="83" t="s">
        <v>332</v>
      </c>
      <c r="C21" s="83">
        <v>333</v>
      </c>
      <c r="D21" s="83" t="s">
        <v>333</v>
      </c>
      <c r="E21" s="84">
        <v>44418</v>
      </c>
      <c r="F21" s="85">
        <f t="shared" si="0"/>
        <v>374.00000000000006</v>
      </c>
    </row>
    <row r="22" spans="2:6" ht="15" thickBot="1" x14ac:dyDescent="0.4">
      <c r="B22" s="83" t="s">
        <v>334</v>
      </c>
      <c r="C22" s="83">
        <v>273</v>
      </c>
      <c r="D22" s="83" t="s">
        <v>335</v>
      </c>
      <c r="E22" s="84">
        <v>44418</v>
      </c>
      <c r="F22" s="85">
        <f t="shared" si="0"/>
        <v>97.9</v>
      </c>
    </row>
    <row r="23" spans="2:6" ht="15" thickBot="1" x14ac:dyDescent="0.4">
      <c r="B23" s="83" t="s">
        <v>336</v>
      </c>
      <c r="C23" s="83">
        <v>383</v>
      </c>
      <c r="D23" s="83" t="s">
        <v>337</v>
      </c>
      <c r="E23" s="84">
        <v>44418</v>
      </c>
      <c r="F23" s="85">
        <f t="shared" si="0"/>
        <v>121.00000000000001</v>
      </c>
    </row>
    <row r="24" spans="2:6" ht="15" thickBot="1" x14ac:dyDescent="0.4">
      <c r="B24" s="83" t="s">
        <v>338</v>
      </c>
      <c r="C24" s="83">
        <v>848</v>
      </c>
      <c r="D24" s="83" t="s">
        <v>339</v>
      </c>
      <c r="E24" s="84">
        <v>44418</v>
      </c>
      <c r="F24" s="85">
        <f t="shared" si="0"/>
        <v>143</v>
      </c>
    </row>
    <row r="25" spans="2:6" ht="15" thickBot="1" x14ac:dyDescent="0.4">
      <c r="B25" s="83" t="s">
        <v>332</v>
      </c>
      <c r="C25" s="83">
        <v>428</v>
      </c>
      <c r="D25" s="83" t="s">
        <v>340</v>
      </c>
      <c r="E25" s="84">
        <v>44418</v>
      </c>
      <c r="F25" s="85">
        <f t="shared" si="0"/>
        <v>352</v>
      </c>
    </row>
    <row r="26" spans="2:6" ht="15" thickBot="1" x14ac:dyDescent="0.4">
      <c r="B26" s="83" t="s">
        <v>324</v>
      </c>
      <c r="C26" s="83">
        <v>950</v>
      </c>
      <c r="D26" s="83" t="s">
        <v>341</v>
      </c>
      <c r="E26" s="84">
        <v>44418</v>
      </c>
      <c r="F26" s="85">
        <f t="shared" si="0"/>
        <v>304.70000000000005</v>
      </c>
    </row>
    <row r="27" spans="2:6" ht="15" thickBot="1" x14ac:dyDescent="0.4">
      <c r="B27" s="83" t="s">
        <v>324</v>
      </c>
      <c r="C27" s="83">
        <v>677</v>
      </c>
      <c r="D27" s="83" t="s">
        <v>319</v>
      </c>
      <c r="E27" s="84">
        <v>44418</v>
      </c>
      <c r="F27" s="85">
        <f t="shared" si="0"/>
        <v>209.00000000000003</v>
      </c>
    </row>
    <row r="28" spans="2:6" ht="15" thickBot="1" x14ac:dyDescent="0.4">
      <c r="B28" s="83" t="s">
        <v>342</v>
      </c>
      <c r="C28" s="83">
        <v>808</v>
      </c>
      <c r="D28" s="83" t="s">
        <v>343</v>
      </c>
      <c r="E28" s="84">
        <v>44418</v>
      </c>
      <c r="F28" s="85">
        <f t="shared" si="0"/>
        <v>195.8</v>
      </c>
    </row>
    <row r="29" spans="2:6" ht="15" thickBot="1" x14ac:dyDescent="0.4">
      <c r="B29" s="83" t="s">
        <v>324</v>
      </c>
      <c r="C29" s="83">
        <v>100</v>
      </c>
      <c r="D29" s="83" t="s">
        <v>325</v>
      </c>
      <c r="E29" s="84">
        <v>44479</v>
      </c>
      <c r="F29" s="85">
        <f t="shared" si="0"/>
        <v>242.00000000000006</v>
      </c>
    </row>
    <row r="30" spans="2:6" ht="15" thickBot="1" x14ac:dyDescent="0.4">
      <c r="B30" s="83" t="s">
        <v>326</v>
      </c>
      <c r="C30" s="83">
        <v>468</v>
      </c>
      <c r="D30" s="83" t="s">
        <v>327</v>
      </c>
      <c r="E30" s="84">
        <v>44479</v>
      </c>
      <c r="F30" s="85">
        <f t="shared" si="0"/>
        <v>240.79000000000002</v>
      </c>
    </row>
    <row r="31" spans="2:6" ht="15" thickBot="1" x14ac:dyDescent="0.4">
      <c r="B31" s="83" t="s">
        <v>324</v>
      </c>
      <c r="C31" s="83">
        <v>554</v>
      </c>
      <c r="D31" s="83" t="s">
        <v>328</v>
      </c>
      <c r="E31" s="84">
        <v>44479</v>
      </c>
      <c r="F31" s="85">
        <f t="shared" si="0"/>
        <v>217.80000000000004</v>
      </c>
    </row>
    <row r="32" spans="2:6" ht="15" thickBot="1" x14ac:dyDescent="0.4">
      <c r="B32" s="83" t="s">
        <v>329</v>
      </c>
      <c r="C32" s="83">
        <v>304</v>
      </c>
      <c r="D32" s="83" t="s">
        <v>330</v>
      </c>
      <c r="E32" s="84">
        <v>44479</v>
      </c>
      <c r="F32" s="85">
        <v>121</v>
      </c>
    </row>
    <row r="33" spans="2:6" ht="15" thickBot="1" x14ac:dyDescent="0.4">
      <c r="B33" s="83" t="s">
        <v>329</v>
      </c>
      <c r="C33" s="83">
        <v>465</v>
      </c>
      <c r="D33" s="83" t="s">
        <v>331</v>
      </c>
      <c r="E33" s="84">
        <v>44479</v>
      </c>
      <c r="F33" s="85">
        <f t="shared" si="0"/>
        <v>145.20000000000002</v>
      </c>
    </row>
    <row r="34" spans="2:6" ht="15" thickBot="1" x14ac:dyDescent="0.4">
      <c r="B34" s="83" t="s">
        <v>332</v>
      </c>
      <c r="C34" s="83">
        <v>333</v>
      </c>
      <c r="D34" s="83" t="s">
        <v>333</v>
      </c>
      <c r="E34" s="84">
        <v>44479</v>
      </c>
      <c r="F34" s="85">
        <f t="shared" si="0"/>
        <v>411.40000000000009</v>
      </c>
    </row>
    <row r="35" spans="2:6" ht="15" thickBot="1" x14ac:dyDescent="0.4">
      <c r="B35" s="83" t="s">
        <v>334</v>
      </c>
      <c r="C35" s="83">
        <v>273</v>
      </c>
      <c r="D35" s="83" t="s">
        <v>335</v>
      </c>
      <c r="E35" s="84">
        <v>44479</v>
      </c>
      <c r="F35" s="85">
        <f t="shared" si="0"/>
        <v>107.69000000000001</v>
      </c>
    </row>
    <row r="36" spans="2:6" ht="15" thickBot="1" x14ac:dyDescent="0.4">
      <c r="B36" s="83" t="s">
        <v>336</v>
      </c>
      <c r="C36" s="83">
        <v>383</v>
      </c>
      <c r="D36" s="83" t="s">
        <v>337</v>
      </c>
      <c r="E36" s="84">
        <v>44479</v>
      </c>
      <c r="F36" s="85">
        <f t="shared" si="0"/>
        <v>133.10000000000002</v>
      </c>
    </row>
    <row r="37" spans="2:6" ht="15" thickBot="1" x14ac:dyDescent="0.4">
      <c r="B37" s="83" t="s">
        <v>338</v>
      </c>
      <c r="C37" s="83">
        <v>848</v>
      </c>
      <c r="D37" s="83" t="s">
        <v>339</v>
      </c>
      <c r="E37" s="84">
        <v>44479</v>
      </c>
      <c r="F37" s="85">
        <f t="shared" si="0"/>
        <v>157.30000000000001</v>
      </c>
    </row>
    <row r="38" spans="2:6" ht="15" thickBot="1" x14ac:dyDescent="0.4">
      <c r="B38" s="83" t="s">
        <v>332</v>
      </c>
      <c r="C38" s="83">
        <v>428</v>
      </c>
      <c r="D38" s="83" t="s">
        <v>340</v>
      </c>
      <c r="E38" s="84">
        <v>44479</v>
      </c>
      <c r="F38" s="85">
        <f t="shared" si="0"/>
        <v>387.20000000000005</v>
      </c>
    </row>
    <row r="39" spans="2:6" ht="15" thickBot="1" x14ac:dyDescent="0.4">
      <c r="B39" s="83" t="s">
        <v>324</v>
      </c>
      <c r="C39" s="83">
        <v>950</v>
      </c>
      <c r="D39" s="83" t="s">
        <v>341</v>
      </c>
      <c r="E39" s="84">
        <v>44479</v>
      </c>
      <c r="F39" s="85">
        <f t="shared" si="0"/>
        <v>335.17000000000007</v>
      </c>
    </row>
    <row r="40" spans="2:6" ht="15" thickBot="1" x14ac:dyDescent="0.4">
      <c r="B40" s="83" t="s">
        <v>324</v>
      </c>
      <c r="C40" s="83">
        <v>677</v>
      </c>
      <c r="D40" s="83" t="s">
        <v>319</v>
      </c>
      <c r="E40" s="84">
        <v>44479</v>
      </c>
      <c r="F40" s="85">
        <f t="shared" si="0"/>
        <v>229.90000000000006</v>
      </c>
    </row>
    <row r="41" spans="2:6" ht="15" thickBot="1" x14ac:dyDescent="0.4">
      <c r="B41" s="83" t="s">
        <v>342</v>
      </c>
      <c r="C41" s="83">
        <v>808</v>
      </c>
      <c r="D41" s="83" t="s">
        <v>343</v>
      </c>
      <c r="E41" s="84">
        <v>44479</v>
      </c>
      <c r="F41" s="85">
        <f t="shared" si="0"/>
        <v>215.38000000000002</v>
      </c>
    </row>
  </sheetData>
  <autoFilter ref="B2:F41" xr:uid="{B48E833C-C9F2-4C42-905C-9B4B58E2A96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2"/>
  <sheetViews>
    <sheetView showGridLines="0" zoomScale="120" zoomScaleNormal="120" workbookViewId="0">
      <selection activeCell="A3" sqref="A3"/>
    </sheetView>
  </sheetViews>
  <sheetFormatPr baseColWidth="10" defaultRowHeight="14.5" x14ac:dyDescent="0.35"/>
  <cols>
    <col min="2" max="2" width="18.81640625" bestFit="1" customWidth="1"/>
    <col min="3" max="3" width="17.54296875" bestFit="1" customWidth="1"/>
    <col min="4" max="4" width="15.54296875" bestFit="1" customWidth="1"/>
    <col min="5" max="5" width="13.81640625" bestFit="1" customWidth="1"/>
    <col min="6" max="6" width="16.26953125" bestFit="1" customWidth="1"/>
    <col min="7" max="7" width="15.453125" bestFit="1" customWidth="1"/>
    <col min="8" max="8" width="16.453125" bestFit="1" customWidth="1"/>
    <col min="9" max="9" width="15" bestFit="1" customWidth="1"/>
    <col min="10" max="10" width="14.54296875" bestFit="1" customWidth="1"/>
    <col min="11" max="11" width="12.1796875" bestFit="1" customWidth="1"/>
  </cols>
  <sheetData>
    <row r="1" spans="1:11" ht="26" x14ac:dyDescent="0.35">
      <c r="A1" s="80" t="s">
        <v>299</v>
      </c>
      <c r="B1" s="6"/>
    </row>
    <row r="2" spans="1:11" ht="28.5" x14ac:dyDescent="0.65">
      <c r="A2" s="1" t="s">
        <v>314</v>
      </c>
      <c r="B2" s="2"/>
    </row>
    <row r="3" spans="1:11" ht="5.15" customHeight="1" x14ac:dyDescent="0.65">
      <c r="A3" s="3"/>
      <c r="B3" s="4"/>
      <c r="C3" s="5"/>
      <c r="D3" s="5"/>
      <c r="E3" s="5"/>
      <c r="F3" s="5"/>
      <c r="G3" s="5"/>
      <c r="H3" s="5"/>
      <c r="I3" s="5"/>
      <c r="J3" s="5"/>
      <c r="K3" s="5"/>
    </row>
    <row r="5" spans="1:11" x14ac:dyDescent="0.35">
      <c r="B5" s="12"/>
      <c r="C5" s="108" t="s">
        <v>5</v>
      </c>
      <c r="D5" s="108"/>
      <c r="E5" s="108"/>
      <c r="F5" s="108"/>
      <c r="G5" s="108"/>
    </row>
    <row r="6" spans="1:11" x14ac:dyDescent="0.35">
      <c r="B6" s="104" t="s">
        <v>0</v>
      </c>
      <c r="C6" s="107" t="s">
        <v>309</v>
      </c>
      <c r="D6" s="107"/>
      <c r="E6" s="107"/>
      <c r="F6" s="107"/>
      <c r="G6" s="107"/>
    </row>
    <row r="7" spans="1:11" x14ac:dyDescent="0.35">
      <c r="B7" s="104"/>
      <c r="C7" s="107"/>
      <c r="D7" s="107"/>
      <c r="E7" s="107"/>
      <c r="F7" s="107"/>
      <c r="G7" s="107"/>
    </row>
    <row r="9" spans="1:11" x14ac:dyDescent="0.35">
      <c r="C9" t="s">
        <v>180</v>
      </c>
      <c r="E9" t="s">
        <v>125</v>
      </c>
    </row>
    <row r="13" spans="1:11" x14ac:dyDescent="0.35">
      <c r="C13" s="75" t="s">
        <v>46</v>
      </c>
      <c r="D13" s="76" t="s">
        <v>115</v>
      </c>
      <c r="E13" s="17" t="s">
        <v>122</v>
      </c>
      <c r="F13" t="s">
        <v>297</v>
      </c>
    </row>
    <row r="14" spans="1:11" x14ac:dyDescent="0.35">
      <c r="C14" s="19" t="s">
        <v>82</v>
      </c>
      <c r="D14" s="69">
        <v>9288</v>
      </c>
      <c r="E14" s="17" t="s">
        <v>123</v>
      </c>
      <c r="F14" t="s">
        <v>300</v>
      </c>
    </row>
    <row r="15" spans="1:11" x14ac:dyDescent="0.35">
      <c r="C15" s="19" t="s">
        <v>83</v>
      </c>
      <c r="D15" s="69">
        <v>914</v>
      </c>
    </row>
    <row r="16" spans="1:11" x14ac:dyDescent="0.35">
      <c r="C16" s="19" t="s">
        <v>84</v>
      </c>
      <c r="D16" s="69">
        <v>3076</v>
      </c>
      <c r="E16" s="17" t="s">
        <v>124</v>
      </c>
      <c r="F16" s="77"/>
    </row>
    <row r="17" spans="3:6" x14ac:dyDescent="0.35">
      <c r="C17" s="19" t="s">
        <v>85</v>
      </c>
      <c r="D17" s="69">
        <v>10432</v>
      </c>
    </row>
    <row r="18" spans="3:6" x14ac:dyDescent="0.35">
      <c r="C18" s="19" t="s">
        <v>86</v>
      </c>
      <c r="D18" s="69">
        <v>4162</v>
      </c>
    </row>
    <row r="19" spans="3:6" x14ac:dyDescent="0.35">
      <c r="C19" s="19" t="s">
        <v>87</v>
      </c>
      <c r="D19" s="69">
        <v>3915</v>
      </c>
    </row>
    <row r="20" spans="3:6" x14ac:dyDescent="0.35">
      <c r="C20" s="19" t="s">
        <v>116</v>
      </c>
      <c r="D20" s="69">
        <v>6094</v>
      </c>
    </row>
    <row r="21" spans="3:6" x14ac:dyDescent="0.35">
      <c r="C21" s="19" t="s">
        <v>117</v>
      </c>
      <c r="D21" s="69">
        <v>7012</v>
      </c>
    </row>
    <row r="22" spans="3:6" x14ac:dyDescent="0.35">
      <c r="C22" s="19" t="s">
        <v>118</v>
      </c>
      <c r="D22" s="69">
        <v>774</v>
      </c>
    </row>
    <row r="23" spans="3:6" x14ac:dyDescent="0.35">
      <c r="C23" s="19" t="s">
        <v>119</v>
      </c>
      <c r="D23" s="69">
        <v>5015</v>
      </c>
    </row>
    <row r="24" spans="3:6" x14ac:dyDescent="0.35">
      <c r="C24" s="19" t="s">
        <v>120</v>
      </c>
      <c r="D24" s="69">
        <v>678</v>
      </c>
    </row>
    <row r="25" spans="3:6" x14ac:dyDescent="0.35">
      <c r="C25" s="19" t="s">
        <v>121</v>
      </c>
      <c r="D25" s="69">
        <v>6811</v>
      </c>
    </row>
    <row r="26" spans="3:6" x14ac:dyDescent="0.35">
      <c r="D26" s="37">
        <f>SUM(D14:D25)</f>
        <v>58171</v>
      </c>
    </row>
    <row r="30" spans="3:6" ht="21" x14ac:dyDescent="0.5">
      <c r="C30" s="43" t="s">
        <v>179</v>
      </c>
    </row>
    <row r="32" spans="3:6" x14ac:dyDescent="0.35">
      <c r="C32" s="38" t="s">
        <v>126</v>
      </c>
      <c r="E32" s="42" t="s">
        <v>176</v>
      </c>
      <c r="F32" s="19"/>
    </row>
    <row r="33" spans="3:11" x14ac:dyDescent="0.35">
      <c r="C33" s="19" t="s">
        <v>127</v>
      </c>
      <c r="E33" s="42" t="s">
        <v>177</v>
      </c>
      <c r="F33" s="19"/>
    </row>
    <row r="34" spans="3:11" x14ac:dyDescent="0.35">
      <c r="C34" s="19" t="s">
        <v>128</v>
      </c>
      <c r="E34" s="42" t="s">
        <v>178</v>
      </c>
      <c r="F34" s="19"/>
    </row>
    <row r="35" spans="3:11" x14ac:dyDescent="0.35">
      <c r="C35" s="19" t="s">
        <v>129</v>
      </c>
    </row>
    <row r="36" spans="3:11" x14ac:dyDescent="0.35">
      <c r="C36" s="19" t="s">
        <v>130</v>
      </c>
    </row>
    <row r="38" spans="3:11" x14ac:dyDescent="0.35">
      <c r="C38" s="39" t="s">
        <v>127</v>
      </c>
      <c r="D38" s="39" t="s">
        <v>128</v>
      </c>
      <c r="E38" s="39" t="s">
        <v>129</v>
      </c>
      <c r="F38" s="39" t="s">
        <v>130</v>
      </c>
    </row>
    <row r="39" spans="3:11" x14ac:dyDescent="0.35">
      <c r="C39" s="40" t="s">
        <v>131</v>
      </c>
      <c r="D39" s="40" t="s">
        <v>132</v>
      </c>
      <c r="E39" s="19" t="s">
        <v>133</v>
      </c>
      <c r="F39" s="19" t="s">
        <v>131</v>
      </c>
    </row>
    <row r="40" spans="3:11" x14ac:dyDescent="0.35">
      <c r="C40" s="40" t="s">
        <v>134</v>
      </c>
      <c r="D40" s="40" t="s">
        <v>135</v>
      </c>
      <c r="E40" s="19" t="s">
        <v>136</v>
      </c>
      <c r="F40" s="19" t="s">
        <v>134</v>
      </c>
    </row>
    <row r="41" spans="3:11" x14ac:dyDescent="0.35">
      <c r="C41" s="40" t="s">
        <v>137</v>
      </c>
      <c r="D41" s="40" t="s">
        <v>138</v>
      </c>
      <c r="E41" s="19" t="s">
        <v>138</v>
      </c>
    </row>
    <row r="42" spans="3:11" x14ac:dyDescent="0.35">
      <c r="D42" s="40" t="s">
        <v>139</v>
      </c>
      <c r="E42" s="19" t="s">
        <v>132</v>
      </c>
    </row>
    <row r="43" spans="3:11" x14ac:dyDescent="0.35">
      <c r="E43" s="19" t="s">
        <v>140</v>
      </c>
    </row>
    <row r="45" spans="3:11" x14ac:dyDescent="0.35">
      <c r="C45" s="41" t="s">
        <v>131</v>
      </c>
      <c r="D45" s="41" t="s">
        <v>134</v>
      </c>
      <c r="E45" s="41" t="s">
        <v>137</v>
      </c>
      <c r="F45" s="41" t="s">
        <v>132</v>
      </c>
      <c r="G45" s="41" t="s">
        <v>135</v>
      </c>
      <c r="H45" s="41" t="s">
        <v>138</v>
      </c>
      <c r="I45" s="41" t="s">
        <v>139</v>
      </c>
      <c r="J45" s="41" t="s">
        <v>133</v>
      </c>
      <c r="K45" s="41" t="s">
        <v>136</v>
      </c>
    </row>
    <row r="46" spans="3:11" x14ac:dyDescent="0.35">
      <c r="C46" s="40" t="s">
        <v>141</v>
      </c>
      <c r="D46" s="19" t="s">
        <v>142</v>
      </c>
      <c r="E46" s="40" t="s">
        <v>143</v>
      </c>
      <c r="F46" s="40" t="s">
        <v>144</v>
      </c>
      <c r="G46" s="40" t="s">
        <v>145</v>
      </c>
      <c r="H46" s="19" t="s">
        <v>146</v>
      </c>
      <c r="I46" s="19" t="s">
        <v>147</v>
      </c>
      <c r="J46" s="40" t="s">
        <v>148</v>
      </c>
      <c r="K46" s="40" t="s">
        <v>149</v>
      </c>
    </row>
    <row r="47" spans="3:11" x14ac:dyDescent="0.35">
      <c r="C47" s="40" t="s">
        <v>150</v>
      </c>
      <c r="D47" s="19" t="s">
        <v>151</v>
      </c>
      <c r="E47" s="40" t="s">
        <v>152</v>
      </c>
      <c r="F47" s="40" t="s">
        <v>153</v>
      </c>
      <c r="G47" s="40" t="s">
        <v>154</v>
      </c>
      <c r="H47" s="19" t="s">
        <v>155</v>
      </c>
      <c r="I47" s="19" t="s">
        <v>156</v>
      </c>
      <c r="J47" s="40" t="s">
        <v>157</v>
      </c>
      <c r="K47" s="40" t="s">
        <v>158</v>
      </c>
    </row>
    <row r="48" spans="3:11" x14ac:dyDescent="0.35">
      <c r="C48" s="40" t="s">
        <v>159</v>
      </c>
      <c r="D48" s="19" t="s">
        <v>160</v>
      </c>
      <c r="F48" s="40" t="s">
        <v>161</v>
      </c>
      <c r="G48" s="40" t="s">
        <v>162</v>
      </c>
      <c r="H48" s="19" t="s">
        <v>163</v>
      </c>
      <c r="I48" s="19" t="s">
        <v>164</v>
      </c>
      <c r="J48" s="40" t="s">
        <v>165</v>
      </c>
      <c r="K48" s="40" t="s">
        <v>166</v>
      </c>
    </row>
    <row r="49" spans="4:11" x14ac:dyDescent="0.35">
      <c r="D49" s="19" t="s">
        <v>167</v>
      </c>
      <c r="G49" s="40" t="s">
        <v>168</v>
      </c>
      <c r="H49" s="19" t="s">
        <v>169</v>
      </c>
      <c r="I49" s="19" t="s">
        <v>170</v>
      </c>
      <c r="K49" s="40" t="s">
        <v>171</v>
      </c>
    </row>
    <row r="50" spans="4:11" x14ac:dyDescent="0.35">
      <c r="G50" s="40" t="s">
        <v>172</v>
      </c>
      <c r="H50" s="19" t="s">
        <v>173</v>
      </c>
    </row>
    <row r="51" spans="4:11" x14ac:dyDescent="0.35">
      <c r="H51" s="19" t="s">
        <v>174</v>
      </c>
    </row>
    <row r="52" spans="4:11" x14ac:dyDescent="0.35">
      <c r="H52" s="19" t="s">
        <v>175</v>
      </c>
    </row>
  </sheetData>
  <mergeCells count="3">
    <mergeCell ref="C6:G7"/>
    <mergeCell ref="B6:B7"/>
    <mergeCell ref="C5:G5"/>
  </mergeCells>
  <pageMargins left="0.7" right="0.7" top="0.75" bottom="0.75" header="0.3" footer="0.3"/>
  <pageSetup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4"/>
  <sheetViews>
    <sheetView showGridLines="0" zoomScale="120" zoomScaleNormal="120" workbookViewId="0">
      <selection activeCell="C22" sqref="C22:M22"/>
    </sheetView>
  </sheetViews>
  <sheetFormatPr baseColWidth="10" defaultRowHeight="14.5" x14ac:dyDescent="0.35"/>
  <cols>
    <col min="2" max="2" width="1.54296875" customWidth="1"/>
    <col min="3" max="5" width="10.54296875" customWidth="1"/>
    <col min="6" max="6" width="5.26953125" customWidth="1"/>
    <col min="7" max="7" width="10.54296875" customWidth="1"/>
    <col min="8" max="8" width="4.81640625" customWidth="1"/>
    <col min="9" max="9" width="10.54296875" customWidth="1"/>
    <col min="10" max="10" width="5.7265625" customWidth="1"/>
    <col min="11" max="12" width="10.54296875" customWidth="1"/>
  </cols>
  <sheetData>
    <row r="1" spans="1:14" ht="26" x14ac:dyDescent="0.35">
      <c r="A1" s="80" t="s">
        <v>299</v>
      </c>
      <c r="B1" s="6"/>
    </row>
    <row r="2" spans="1:14" ht="28.5" x14ac:dyDescent="0.65">
      <c r="A2" s="1" t="s">
        <v>6</v>
      </c>
      <c r="B2" s="2"/>
    </row>
    <row r="3" spans="1:14" ht="5.15" customHeight="1" x14ac:dyDescent="0.65">
      <c r="A3" s="3"/>
      <c r="B3" s="4"/>
      <c r="C3" s="5"/>
      <c r="D3" s="5"/>
      <c r="E3" s="5"/>
      <c r="F3" s="5"/>
      <c r="G3" s="5"/>
      <c r="H3" s="5"/>
      <c r="I3" s="5"/>
      <c r="J3" s="5"/>
      <c r="K3" s="5"/>
      <c r="L3" s="5"/>
      <c r="M3" s="5"/>
      <c r="N3" s="5"/>
    </row>
    <row r="4" spans="1:14" ht="15" thickBot="1" x14ac:dyDescent="0.4"/>
    <row r="5" spans="1:14" ht="15" thickTop="1" x14ac:dyDescent="0.35">
      <c r="B5" s="44"/>
      <c r="C5" s="45"/>
      <c r="D5" s="45"/>
      <c r="E5" s="45"/>
      <c r="F5" s="45"/>
      <c r="G5" s="45"/>
      <c r="H5" s="45"/>
      <c r="I5" s="45"/>
      <c r="J5" s="45"/>
      <c r="K5" s="45"/>
      <c r="L5" s="45"/>
      <c r="M5" s="45"/>
      <c r="N5" s="46"/>
    </row>
    <row r="6" spans="1:14" ht="33.5" x14ac:dyDescent="0.35">
      <c r="B6" s="47"/>
      <c r="C6" s="52"/>
      <c r="D6" s="115" t="s">
        <v>345</v>
      </c>
      <c r="E6" s="115"/>
      <c r="F6" s="115"/>
      <c r="G6" s="115"/>
      <c r="H6" s="115"/>
      <c r="I6" s="115"/>
      <c r="J6" s="115"/>
      <c r="K6" s="115"/>
      <c r="L6" s="115"/>
      <c r="M6" s="52"/>
      <c r="N6" s="48"/>
    </row>
    <row r="7" spans="1:14" x14ac:dyDescent="0.35">
      <c r="B7" s="47"/>
      <c r="C7" s="52"/>
      <c r="D7" s="52"/>
      <c r="E7" s="52"/>
      <c r="F7" s="52"/>
      <c r="G7" s="52"/>
      <c r="H7" s="52"/>
      <c r="I7" s="52"/>
      <c r="J7" s="52"/>
      <c r="K7" s="52"/>
      <c r="L7" s="52"/>
      <c r="M7" s="52"/>
      <c r="N7" s="48"/>
    </row>
    <row r="8" spans="1:14" ht="15" thickBot="1" x14ac:dyDescent="0.4">
      <c r="B8" s="47"/>
      <c r="C8" s="52"/>
      <c r="D8" s="53"/>
      <c r="E8" s="53"/>
      <c r="F8" s="53"/>
      <c r="G8" s="53"/>
      <c r="H8" s="53"/>
      <c r="I8" s="53"/>
      <c r="J8" s="53"/>
      <c r="K8" s="53"/>
      <c r="L8" s="53"/>
      <c r="M8" s="52"/>
      <c r="N8" s="48"/>
    </row>
    <row r="9" spans="1:14" ht="15" thickBot="1" x14ac:dyDescent="0.4">
      <c r="B9" s="47"/>
      <c r="C9" s="52"/>
      <c r="D9" s="53"/>
      <c r="E9" s="116" t="s">
        <v>182</v>
      </c>
      <c r="F9" s="117"/>
      <c r="G9" s="54"/>
      <c r="H9" s="53"/>
      <c r="I9" s="53"/>
      <c r="J9" s="53"/>
      <c r="K9" s="53"/>
      <c r="L9" s="53"/>
      <c r="M9" s="52"/>
      <c r="N9" s="48"/>
    </row>
    <row r="10" spans="1:14" x14ac:dyDescent="0.35">
      <c r="B10" s="47"/>
      <c r="C10" s="52"/>
      <c r="D10" s="53"/>
      <c r="E10" s="53"/>
      <c r="F10" s="53"/>
      <c r="G10" s="53"/>
      <c r="H10" s="53"/>
      <c r="I10" s="53"/>
      <c r="J10" s="53"/>
      <c r="K10" s="53"/>
      <c r="L10" s="53"/>
      <c r="M10" s="52"/>
      <c r="N10" s="48"/>
    </row>
    <row r="11" spans="1:14" ht="15" thickBot="1" x14ac:dyDescent="0.4">
      <c r="B11" s="47"/>
      <c r="C11" s="52"/>
      <c r="D11" s="53"/>
      <c r="E11" s="55" t="s">
        <v>183</v>
      </c>
      <c r="F11" s="56"/>
      <c r="G11" s="55" t="s">
        <v>184</v>
      </c>
      <c r="H11" s="56"/>
      <c r="I11" s="55" t="s">
        <v>185</v>
      </c>
      <c r="J11" s="56"/>
      <c r="K11" s="55" t="s">
        <v>186</v>
      </c>
      <c r="L11" s="56"/>
      <c r="M11" s="52"/>
      <c r="N11" s="48"/>
    </row>
    <row r="12" spans="1:14" ht="15" thickBot="1" x14ac:dyDescent="0.4">
      <c r="B12" s="47"/>
      <c r="C12" s="52"/>
      <c r="D12" s="56"/>
      <c r="E12" s="54"/>
      <c r="F12" s="56"/>
      <c r="G12" s="54"/>
      <c r="H12" s="56"/>
      <c r="I12" s="54"/>
      <c r="J12" s="56"/>
      <c r="K12" s="57"/>
      <c r="L12" s="56"/>
      <c r="M12" s="52"/>
      <c r="N12" s="48"/>
    </row>
    <row r="13" spans="1:14" x14ac:dyDescent="0.35">
      <c r="B13" s="47"/>
      <c r="C13" s="52"/>
      <c r="D13" s="56"/>
      <c r="E13" s="53"/>
      <c r="F13" s="53"/>
      <c r="G13" s="53"/>
      <c r="H13" s="53"/>
      <c r="I13" s="53"/>
      <c r="J13" s="53"/>
      <c r="K13" s="53"/>
      <c r="L13" s="56"/>
      <c r="M13" s="52"/>
      <c r="N13" s="48"/>
    </row>
    <row r="14" spans="1:14" ht="15" thickBot="1" x14ac:dyDescent="0.4">
      <c r="B14" s="47"/>
      <c r="C14" s="52"/>
      <c r="D14" s="56"/>
      <c r="E14" s="55" t="s">
        <v>187</v>
      </c>
      <c r="F14" s="56"/>
      <c r="G14" s="55" t="s">
        <v>188</v>
      </c>
      <c r="H14" s="56"/>
      <c r="I14" s="55" t="s">
        <v>189</v>
      </c>
      <c r="J14" s="56"/>
      <c r="K14" s="55" t="s">
        <v>190</v>
      </c>
      <c r="L14" s="56"/>
      <c r="M14" s="52"/>
      <c r="N14" s="48"/>
    </row>
    <row r="15" spans="1:14" ht="15" thickBot="1" x14ac:dyDescent="0.4">
      <c r="B15" s="47"/>
      <c r="C15" s="52"/>
      <c r="D15" s="56"/>
      <c r="E15" s="54"/>
      <c r="F15" s="56"/>
      <c r="G15" s="54"/>
      <c r="H15" s="56"/>
      <c r="I15" s="54"/>
      <c r="J15" s="56"/>
      <c r="K15" s="54"/>
      <c r="L15" s="56"/>
      <c r="M15" s="52"/>
      <c r="N15" s="48"/>
    </row>
    <row r="16" spans="1:14" x14ac:dyDescent="0.35">
      <c r="B16" s="47"/>
      <c r="C16" s="52"/>
      <c r="D16" s="56"/>
      <c r="E16" s="53"/>
      <c r="F16" s="53"/>
      <c r="G16" s="53"/>
      <c r="H16" s="53"/>
      <c r="I16" s="53"/>
      <c r="J16" s="53"/>
      <c r="K16" s="53"/>
      <c r="L16" s="56"/>
      <c r="M16" s="52"/>
      <c r="N16" s="48"/>
    </row>
    <row r="17" spans="2:14" x14ac:dyDescent="0.35">
      <c r="B17" s="47"/>
      <c r="C17" s="52"/>
      <c r="D17" s="52"/>
      <c r="E17" s="52"/>
      <c r="F17" s="52"/>
      <c r="G17" s="52"/>
      <c r="H17" s="52"/>
      <c r="I17" s="52"/>
      <c r="J17" s="52"/>
      <c r="K17" s="52"/>
      <c r="L17" s="52"/>
      <c r="M17" s="52"/>
      <c r="N17" s="48"/>
    </row>
    <row r="18" spans="2:14" x14ac:dyDescent="0.35">
      <c r="B18" s="47"/>
      <c r="C18" s="52"/>
      <c r="D18" s="52"/>
      <c r="E18" s="52"/>
      <c r="F18" s="52"/>
      <c r="G18" s="52"/>
      <c r="H18" s="52"/>
      <c r="I18" s="52"/>
      <c r="J18" s="52"/>
      <c r="K18" s="52"/>
      <c r="L18" s="52"/>
      <c r="M18" s="52"/>
      <c r="N18" s="48"/>
    </row>
    <row r="19" spans="2:14" x14ac:dyDescent="0.35">
      <c r="B19" s="47"/>
      <c r="C19" s="58"/>
      <c r="D19" s="58"/>
      <c r="E19" s="58"/>
      <c r="F19" s="58"/>
      <c r="G19" s="58"/>
      <c r="H19" s="58"/>
      <c r="I19" s="58"/>
      <c r="J19" s="58"/>
      <c r="K19" s="58"/>
      <c r="L19" s="58"/>
      <c r="M19" s="58"/>
      <c r="N19" s="48"/>
    </row>
    <row r="20" spans="2:14" x14ac:dyDescent="0.35">
      <c r="B20" s="47"/>
      <c r="C20" s="58"/>
      <c r="D20" s="58"/>
      <c r="E20" s="58"/>
      <c r="F20" s="58"/>
      <c r="G20" s="58"/>
      <c r="H20" s="58"/>
      <c r="I20" s="58"/>
      <c r="J20" s="58"/>
      <c r="K20" s="58"/>
      <c r="L20" s="58"/>
      <c r="M20" s="58"/>
      <c r="N20" s="48"/>
    </row>
    <row r="21" spans="2:14" x14ac:dyDescent="0.35">
      <c r="B21" s="47"/>
      <c r="C21" s="109" t="s">
        <v>181</v>
      </c>
      <c r="D21" s="110"/>
      <c r="E21" s="110"/>
      <c r="F21" s="110"/>
      <c r="G21" s="110"/>
      <c r="H21" s="110"/>
      <c r="I21" s="110"/>
      <c r="J21" s="110"/>
      <c r="K21" s="110"/>
      <c r="L21" s="110"/>
      <c r="M21" s="111"/>
      <c r="N21" s="48"/>
    </row>
    <row r="22" spans="2:14" ht="59.25" customHeight="1" x14ac:dyDescent="0.35">
      <c r="B22" s="47"/>
      <c r="C22" s="112" t="s">
        <v>346</v>
      </c>
      <c r="D22" s="113"/>
      <c r="E22" s="113"/>
      <c r="F22" s="113"/>
      <c r="G22" s="113"/>
      <c r="H22" s="113"/>
      <c r="I22" s="113"/>
      <c r="J22" s="113"/>
      <c r="K22" s="113"/>
      <c r="L22" s="113"/>
      <c r="M22" s="114"/>
      <c r="N22" s="48"/>
    </row>
    <row r="23" spans="2:14" ht="15" thickBot="1" x14ac:dyDescent="0.4">
      <c r="B23" s="49"/>
      <c r="C23" s="50"/>
      <c r="D23" s="50"/>
      <c r="E23" s="50"/>
      <c r="F23" s="50"/>
      <c r="G23" s="50"/>
      <c r="H23" s="50"/>
      <c r="I23" s="50"/>
      <c r="J23" s="50"/>
      <c r="K23" s="50"/>
      <c r="L23" s="50"/>
      <c r="M23" s="50"/>
      <c r="N23" s="51"/>
    </row>
    <row r="24" spans="2:14" ht="15" thickTop="1" x14ac:dyDescent="0.35"/>
  </sheetData>
  <mergeCells count="4">
    <mergeCell ref="C21:M21"/>
    <mergeCell ref="C22:M22"/>
    <mergeCell ref="D6:L6"/>
    <mergeCell ref="E9:F9"/>
  </mergeCells>
  <pageMargins left="0.7" right="0.7" top="0.75" bottom="0.75" header="0.3" footer="0.3"/>
  <pageSetup scale="8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M18"/>
  <sheetViews>
    <sheetView showGridLines="0" zoomScale="120" zoomScaleNormal="120" workbookViewId="0"/>
  </sheetViews>
  <sheetFormatPr baseColWidth="10" defaultRowHeight="14.5" x14ac:dyDescent="0.35"/>
  <cols>
    <col min="2" max="2" width="6.54296875" bestFit="1" customWidth="1"/>
    <col min="3" max="3" width="9.26953125" bestFit="1" customWidth="1"/>
    <col min="4" max="4" width="8.81640625" bestFit="1" customWidth="1"/>
    <col min="5" max="5" width="17.81640625" bestFit="1" customWidth="1"/>
    <col min="6" max="6" width="9.1796875" bestFit="1" customWidth="1"/>
    <col min="7" max="7" width="12.1796875" bestFit="1" customWidth="1"/>
    <col min="8" max="8" width="10.453125" bestFit="1" customWidth="1"/>
    <col min="9" max="9" width="8.81640625" bestFit="1" customWidth="1"/>
    <col min="10" max="10" width="13" bestFit="1" customWidth="1"/>
    <col min="11" max="11" width="14.81640625" bestFit="1" customWidth="1"/>
  </cols>
  <sheetData>
    <row r="2" spans="2:13" x14ac:dyDescent="0.35">
      <c r="B2" s="64" t="s">
        <v>182</v>
      </c>
      <c r="C2" s="64" t="s">
        <v>183</v>
      </c>
      <c r="D2" s="64" t="s">
        <v>184</v>
      </c>
      <c r="E2" s="64" t="s">
        <v>191</v>
      </c>
      <c r="F2" s="64" t="s">
        <v>190</v>
      </c>
      <c r="G2" s="64" t="s">
        <v>188</v>
      </c>
      <c r="H2" s="64" t="s">
        <v>298</v>
      </c>
      <c r="I2" s="64" t="s">
        <v>187</v>
      </c>
      <c r="J2" s="64" t="s">
        <v>189</v>
      </c>
      <c r="K2" s="64" t="s">
        <v>185</v>
      </c>
    </row>
    <row r="3" spans="2:13" x14ac:dyDescent="0.35">
      <c r="B3" s="19" t="s">
        <v>192</v>
      </c>
      <c r="C3" s="19" t="s">
        <v>193</v>
      </c>
      <c r="D3" s="19" t="s">
        <v>194</v>
      </c>
      <c r="E3" s="19" t="s">
        <v>195</v>
      </c>
      <c r="F3" s="19">
        <v>5333268</v>
      </c>
      <c r="G3" s="19" t="s">
        <v>196</v>
      </c>
      <c r="H3" s="78">
        <v>3063.2</v>
      </c>
      <c r="I3" s="19" t="s">
        <v>197</v>
      </c>
      <c r="J3" s="19" t="s">
        <v>198</v>
      </c>
      <c r="K3" s="19" t="s">
        <v>199</v>
      </c>
      <c r="M3" s="79"/>
    </row>
    <row r="4" spans="2:13" x14ac:dyDescent="0.35">
      <c r="B4" s="19" t="s">
        <v>200</v>
      </c>
      <c r="C4" s="19" t="s">
        <v>201</v>
      </c>
      <c r="D4" s="19" t="s">
        <v>202</v>
      </c>
      <c r="E4" s="19" t="s">
        <v>203</v>
      </c>
      <c r="F4" s="19">
        <v>8574321</v>
      </c>
      <c r="G4" s="19" t="s">
        <v>204</v>
      </c>
      <c r="H4" s="78">
        <v>4247</v>
      </c>
      <c r="I4" s="19" t="s">
        <v>197</v>
      </c>
      <c r="J4" s="19" t="s">
        <v>205</v>
      </c>
      <c r="K4" s="19" t="s">
        <v>206</v>
      </c>
      <c r="M4" s="79"/>
    </row>
    <row r="5" spans="2:13" x14ac:dyDescent="0.35">
      <c r="B5" s="19" t="s">
        <v>207</v>
      </c>
      <c r="C5" s="19" t="s">
        <v>208</v>
      </c>
      <c r="D5" s="19" t="s">
        <v>209</v>
      </c>
      <c r="E5" s="19" t="s">
        <v>210</v>
      </c>
      <c r="F5" s="19">
        <v>5552282</v>
      </c>
      <c r="G5" s="19" t="s">
        <v>211</v>
      </c>
      <c r="H5" s="78">
        <v>4570.8999999999996</v>
      </c>
      <c r="I5" s="19" t="s">
        <v>197</v>
      </c>
      <c r="J5" s="19" t="s">
        <v>212</v>
      </c>
      <c r="K5" s="19" t="s">
        <v>213</v>
      </c>
      <c r="M5" s="79"/>
    </row>
    <row r="6" spans="2:13" x14ac:dyDescent="0.35">
      <c r="B6" s="19" t="s">
        <v>214</v>
      </c>
      <c r="C6" s="19" t="s">
        <v>215</v>
      </c>
      <c r="D6" s="19" t="s">
        <v>216</v>
      </c>
      <c r="E6" s="19" t="s">
        <v>217</v>
      </c>
      <c r="F6" s="19">
        <v>5551212</v>
      </c>
      <c r="G6" s="19" t="s">
        <v>218</v>
      </c>
      <c r="H6" s="78">
        <v>3721.7</v>
      </c>
      <c r="I6" s="19" t="s">
        <v>197</v>
      </c>
      <c r="J6" s="19" t="s">
        <v>219</v>
      </c>
      <c r="K6" s="19" t="s">
        <v>220</v>
      </c>
      <c r="M6" s="79"/>
    </row>
    <row r="7" spans="2:13" x14ac:dyDescent="0.35">
      <c r="B7" s="19" t="s">
        <v>221</v>
      </c>
      <c r="C7" s="19" t="s">
        <v>222</v>
      </c>
      <c r="D7" s="19" t="s">
        <v>223</v>
      </c>
      <c r="E7" s="19" t="s">
        <v>224</v>
      </c>
      <c r="F7" s="19">
        <v>2806000</v>
      </c>
      <c r="G7" s="19" t="s">
        <v>225</v>
      </c>
      <c r="H7" s="78">
        <v>2587.75</v>
      </c>
      <c r="I7" s="19" t="s">
        <v>197</v>
      </c>
      <c r="J7" s="19" t="s">
        <v>219</v>
      </c>
      <c r="K7" s="19" t="s">
        <v>226</v>
      </c>
      <c r="M7" s="79"/>
    </row>
    <row r="8" spans="2:13" x14ac:dyDescent="0.35">
      <c r="B8" s="19" t="s">
        <v>227</v>
      </c>
      <c r="C8" s="19" t="s">
        <v>228</v>
      </c>
      <c r="D8" s="19" t="s">
        <v>229</v>
      </c>
      <c r="E8" s="19" t="s">
        <v>230</v>
      </c>
      <c r="F8" s="19">
        <v>6335243</v>
      </c>
      <c r="G8" s="19" t="s">
        <v>231</v>
      </c>
      <c r="H8" s="78">
        <v>2655.15</v>
      </c>
      <c r="I8" s="19" t="s">
        <v>197</v>
      </c>
      <c r="J8" s="19" t="s">
        <v>198</v>
      </c>
      <c r="K8" s="19" t="s">
        <v>232</v>
      </c>
      <c r="M8" s="79"/>
    </row>
    <row r="9" spans="2:13" x14ac:dyDescent="0.35">
      <c r="B9" s="19" t="s">
        <v>233</v>
      </c>
      <c r="C9" s="19" t="s">
        <v>234</v>
      </c>
      <c r="D9" s="19" t="s">
        <v>235</v>
      </c>
      <c r="E9" s="19" t="s">
        <v>236</v>
      </c>
      <c r="F9" s="19">
        <v>2334292</v>
      </c>
      <c r="G9" s="19" t="s">
        <v>237</v>
      </c>
      <c r="H9" s="78">
        <v>3587.3</v>
      </c>
      <c r="I9" s="19" t="s">
        <v>197</v>
      </c>
      <c r="J9" s="19" t="s">
        <v>219</v>
      </c>
      <c r="K9" s="19" t="s">
        <v>238</v>
      </c>
      <c r="M9" s="79"/>
    </row>
    <row r="10" spans="2:13" x14ac:dyDescent="0.35">
      <c r="B10" s="19" t="s">
        <v>239</v>
      </c>
      <c r="C10" s="19" t="s">
        <v>240</v>
      </c>
      <c r="D10" s="19" t="s">
        <v>241</v>
      </c>
      <c r="E10" s="19" t="s">
        <v>242</v>
      </c>
      <c r="F10" s="19">
        <v>5987654</v>
      </c>
      <c r="G10" s="19" t="s">
        <v>243</v>
      </c>
      <c r="H10" s="78">
        <v>4968.8500000000004</v>
      </c>
      <c r="I10" s="19" t="s">
        <v>197</v>
      </c>
      <c r="J10" s="19" t="s">
        <v>198</v>
      </c>
      <c r="K10" s="19" t="s">
        <v>244</v>
      </c>
      <c r="M10" s="79"/>
    </row>
    <row r="11" spans="2:13" x14ac:dyDescent="0.35">
      <c r="B11" s="19" t="s">
        <v>245</v>
      </c>
      <c r="C11" s="19" t="s">
        <v>246</v>
      </c>
      <c r="D11" s="19" t="s">
        <v>247</v>
      </c>
      <c r="E11" s="19" t="s">
        <v>248</v>
      </c>
      <c r="F11" s="19">
        <v>2953010</v>
      </c>
      <c r="G11" s="19" t="s">
        <v>249</v>
      </c>
      <c r="H11" s="78">
        <v>4537.8500000000004</v>
      </c>
      <c r="I11" s="19" t="s">
        <v>197</v>
      </c>
      <c r="J11" s="19" t="s">
        <v>219</v>
      </c>
      <c r="K11" s="19" t="s">
        <v>250</v>
      </c>
      <c r="M11" s="79"/>
    </row>
    <row r="12" spans="2:13" x14ac:dyDescent="0.35">
      <c r="B12" s="19" t="s">
        <v>251</v>
      </c>
      <c r="C12" s="19" t="s">
        <v>252</v>
      </c>
      <c r="D12" s="19" t="s">
        <v>253</v>
      </c>
      <c r="E12" s="19" t="s">
        <v>254</v>
      </c>
      <c r="F12" s="19">
        <v>2186758</v>
      </c>
      <c r="G12" s="19" t="s">
        <v>255</v>
      </c>
      <c r="H12" s="78">
        <v>4808.5</v>
      </c>
      <c r="I12" s="19" t="s">
        <v>256</v>
      </c>
      <c r="J12" s="19" t="s">
        <v>219</v>
      </c>
      <c r="K12" s="19" t="s">
        <v>257</v>
      </c>
      <c r="M12" s="79"/>
    </row>
    <row r="13" spans="2:13" x14ac:dyDescent="0.35">
      <c r="B13" s="19" t="s">
        <v>258</v>
      </c>
      <c r="C13" s="19" t="s">
        <v>259</v>
      </c>
      <c r="D13" s="19" t="s">
        <v>260</v>
      </c>
      <c r="E13" s="19" t="s">
        <v>261</v>
      </c>
      <c r="F13" s="19">
        <v>5552222</v>
      </c>
      <c r="G13" s="19" t="s">
        <v>262</v>
      </c>
      <c r="H13" s="78">
        <v>3682</v>
      </c>
      <c r="I13" s="19" t="s">
        <v>256</v>
      </c>
      <c r="J13" s="19" t="s">
        <v>263</v>
      </c>
      <c r="K13" s="19" t="s">
        <v>213</v>
      </c>
      <c r="M13" s="79"/>
    </row>
    <row r="14" spans="2:13" x14ac:dyDescent="0.35">
      <c r="B14" s="19" t="s">
        <v>264</v>
      </c>
      <c r="C14" s="19" t="s">
        <v>265</v>
      </c>
      <c r="D14" s="19" t="s">
        <v>266</v>
      </c>
      <c r="E14" s="19" t="s">
        <v>267</v>
      </c>
      <c r="F14" s="19">
        <v>2345678</v>
      </c>
      <c r="G14" s="19" t="s">
        <v>268</v>
      </c>
      <c r="H14" s="78">
        <v>4292.6000000000004</v>
      </c>
      <c r="I14" s="19" t="s">
        <v>256</v>
      </c>
      <c r="J14" s="19" t="s">
        <v>205</v>
      </c>
      <c r="K14" s="19" t="s">
        <v>269</v>
      </c>
      <c r="M14" s="79"/>
    </row>
    <row r="15" spans="2:13" x14ac:dyDescent="0.35">
      <c r="B15" s="19" t="s">
        <v>270</v>
      </c>
      <c r="C15" s="19" t="s">
        <v>271</v>
      </c>
      <c r="D15" s="19" t="s">
        <v>272</v>
      </c>
      <c r="E15" s="19" t="s">
        <v>273</v>
      </c>
      <c r="F15" s="19">
        <v>2215487</v>
      </c>
      <c r="G15" s="19" t="s">
        <v>274</v>
      </c>
      <c r="H15" s="78">
        <v>4431.25</v>
      </c>
      <c r="I15" s="19" t="s">
        <v>275</v>
      </c>
      <c r="J15" s="19" t="s">
        <v>198</v>
      </c>
      <c r="K15" s="19" t="s">
        <v>276</v>
      </c>
      <c r="M15" s="79"/>
    </row>
    <row r="16" spans="2:13" x14ac:dyDescent="0.35">
      <c r="B16" s="19" t="s">
        <v>277</v>
      </c>
      <c r="C16" s="19" t="s">
        <v>278</v>
      </c>
      <c r="D16" s="19" t="s">
        <v>279</v>
      </c>
      <c r="E16" s="19" t="s">
        <v>280</v>
      </c>
      <c r="F16" s="19">
        <v>4442343</v>
      </c>
      <c r="G16" s="19" t="s">
        <v>281</v>
      </c>
      <c r="H16" s="78">
        <v>2624.5</v>
      </c>
      <c r="I16" s="19" t="s">
        <v>275</v>
      </c>
      <c r="J16" s="19" t="s">
        <v>198</v>
      </c>
      <c r="K16" s="19" t="s">
        <v>213</v>
      </c>
      <c r="M16" s="79"/>
    </row>
    <row r="17" spans="2:13" x14ac:dyDescent="0.35">
      <c r="B17" s="19" t="s">
        <v>282</v>
      </c>
      <c r="C17" s="19" t="s">
        <v>283</v>
      </c>
      <c r="D17" s="19" t="s">
        <v>284</v>
      </c>
      <c r="E17" s="19" t="s">
        <v>285</v>
      </c>
      <c r="F17" s="19">
        <v>6974095</v>
      </c>
      <c r="G17" s="19" t="s">
        <v>286</v>
      </c>
      <c r="H17" s="78">
        <v>4480.1000000000004</v>
      </c>
      <c r="I17" s="19" t="s">
        <v>287</v>
      </c>
      <c r="J17" s="19" t="s">
        <v>198</v>
      </c>
      <c r="K17" s="19" t="s">
        <v>288</v>
      </c>
      <c r="M17" s="79"/>
    </row>
    <row r="18" spans="2:13" x14ac:dyDescent="0.35">
      <c r="B18" s="19" t="s">
        <v>289</v>
      </c>
      <c r="C18" s="19" t="s">
        <v>53</v>
      </c>
      <c r="D18" s="19" t="s">
        <v>290</v>
      </c>
      <c r="E18" s="19" t="s">
        <v>291</v>
      </c>
      <c r="F18" s="19">
        <v>2219090</v>
      </c>
      <c r="G18" s="19" t="s">
        <v>292</v>
      </c>
      <c r="H18" s="78">
        <v>4655.55</v>
      </c>
      <c r="I18" s="19" t="s">
        <v>293</v>
      </c>
      <c r="J18" s="19" t="s">
        <v>263</v>
      </c>
      <c r="K18" s="19" t="s">
        <v>294</v>
      </c>
      <c r="M18" s="7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Concepto</vt:lpstr>
      <vt:lpstr>BUSCAR</vt:lpstr>
      <vt:lpstr>BUSCARV</vt:lpstr>
      <vt:lpstr>BUSCARH</vt:lpstr>
      <vt:lpstr>BUSCARX</vt:lpstr>
      <vt:lpstr>PreciosyStock</vt:lpstr>
      <vt:lpstr>INDIRECTO</vt:lpstr>
      <vt:lpstr>Práctica</vt:lpstr>
      <vt:lpstr>Empleados</vt:lpstr>
    </vt:vector>
  </TitlesOfParts>
  <Company>CECADI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Morales Andrade, Israel</dc:creator>
  <cp:lastModifiedBy>Israel .</cp:lastModifiedBy>
  <cp:lastPrinted>2020-07-02T05:17:04Z</cp:lastPrinted>
  <dcterms:created xsi:type="dcterms:W3CDTF">2020-05-27T14:54:16Z</dcterms:created>
  <dcterms:modified xsi:type="dcterms:W3CDTF">2025-06-10T16:20:33Z</dcterms:modified>
</cp:coreProperties>
</file>